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  <sheet name="5050" sheetId="4" r:id="rId2"/>
  </sheets>
  <definedNames>
    <definedName name="_xlnm._FilterDatabase" localSheetId="0" hidden="1">Specification!$A$3:$AK$3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1" l="1"/>
  <c r="N68" i="1"/>
  <c r="N24" i="1"/>
  <c r="N25" i="1"/>
  <c r="N21" i="1"/>
  <c r="N26" i="1"/>
  <c r="N27" i="1"/>
  <c r="N28" i="1"/>
  <c r="N29" i="1"/>
  <c r="N30" i="1"/>
  <c r="N31" i="1"/>
  <c r="N32" i="1"/>
  <c r="N22" i="1"/>
  <c r="N33" i="1"/>
  <c r="N34" i="1"/>
  <c r="N35" i="1"/>
  <c r="N36" i="1"/>
  <c r="N37" i="1"/>
  <c r="N38" i="1"/>
  <c r="N39" i="1"/>
  <c r="N40" i="1"/>
  <c r="N41" i="1"/>
  <c r="N42" i="1"/>
  <c r="N23" i="1"/>
  <c r="N55" i="1"/>
  <c r="N8" i="1"/>
  <c r="N72" i="1"/>
  <c r="N17" i="1"/>
  <c r="N69" i="1"/>
  <c r="N70" i="1"/>
  <c r="N71" i="1"/>
  <c r="N80" i="1"/>
  <c r="N46" i="1"/>
  <c r="N47" i="1"/>
  <c r="N77" i="1"/>
  <c r="N48" i="1"/>
  <c r="N49" i="1"/>
  <c r="N78" i="1"/>
  <c r="N50" i="1"/>
  <c r="N56" i="1"/>
  <c r="N57" i="1"/>
  <c r="N9" i="1"/>
  <c r="N73" i="1"/>
  <c r="N10" i="1"/>
  <c r="N74" i="1"/>
  <c r="N11" i="1"/>
  <c r="N75" i="1"/>
  <c r="N18" i="1"/>
  <c r="N76" i="1"/>
  <c r="N61" i="1"/>
  <c r="N79" i="1"/>
  <c r="N62" i="1"/>
  <c r="N67" i="1"/>
  <c r="N12" i="1"/>
  <c r="N4" i="1"/>
  <c r="N5" i="1"/>
  <c r="N15" i="1"/>
  <c r="N6" i="1"/>
  <c r="N16" i="1"/>
  <c r="N13" i="1"/>
  <c r="N14" i="1"/>
  <c r="N7" i="1"/>
  <c r="N63" i="1"/>
  <c r="N58" i="1"/>
  <c r="N64" i="1"/>
  <c r="N59" i="1"/>
  <c r="N66" i="1"/>
  <c r="N65" i="1"/>
  <c r="N60" i="1"/>
  <c r="N51" i="1"/>
  <c r="N43" i="1"/>
  <c r="N52" i="1"/>
  <c r="N44" i="1"/>
  <c r="N54" i="1"/>
  <c r="N53" i="1"/>
  <c r="N45" i="1"/>
  <c r="N19" i="1"/>
  <c r="N2" i="1" l="1"/>
</calcChain>
</file>

<file path=xl/sharedStrings.xml><?xml version="1.0" encoding="utf-8"?>
<sst xmlns="http://schemas.openxmlformats.org/spreadsheetml/2006/main" count="822" uniqueCount="230">
  <si>
    <t>DEEP DIVE-MARINE BLUE</t>
  </si>
  <si>
    <t>UNISEX</t>
  </si>
  <si>
    <t>MANCHESTER CITY</t>
  </si>
  <si>
    <t>772965-27</t>
  </si>
  <si>
    <t>BLUE</t>
  </si>
  <si>
    <t>MALE</t>
  </si>
  <si>
    <t>772963-20</t>
  </si>
  <si>
    <t>772906-21</t>
  </si>
  <si>
    <t>772904-20</t>
  </si>
  <si>
    <t>772902-20</t>
  </si>
  <si>
    <t>772846-01</t>
  </si>
  <si>
    <t>772844-10</t>
  </si>
  <si>
    <t>OLYMPIQUE MARSEILLE</t>
  </si>
  <si>
    <t>771970-15</t>
  </si>
  <si>
    <t>WHITE</t>
  </si>
  <si>
    <t>771967-11</t>
  </si>
  <si>
    <t>771941-05</t>
  </si>
  <si>
    <t>771940-05</t>
  </si>
  <si>
    <t>771938-02</t>
  </si>
  <si>
    <t>771900-02</t>
  </si>
  <si>
    <t>771898-02</t>
  </si>
  <si>
    <t>GRAY</t>
  </si>
  <si>
    <t>BORUSSIA DORTMUND</t>
  </si>
  <si>
    <t>771870-13</t>
  </si>
  <si>
    <t>771868-13</t>
  </si>
  <si>
    <t>BLACK</t>
  </si>
  <si>
    <t>771844-02</t>
  </si>
  <si>
    <t>771843-02</t>
  </si>
  <si>
    <t>771842-02</t>
  </si>
  <si>
    <t>771834-02</t>
  </si>
  <si>
    <t>YELLOW</t>
  </si>
  <si>
    <t>771830-01</t>
  </si>
  <si>
    <t>771799-01</t>
  </si>
  <si>
    <t>771797-01</t>
  </si>
  <si>
    <t>771355-01</t>
  </si>
  <si>
    <t>BLACK-FLAT DARK GRAY-RICKIE ORANGE</t>
  </si>
  <si>
    <t>771344-03</t>
  </si>
  <si>
    <t>771283-01</t>
  </si>
  <si>
    <t>771281-01</t>
  </si>
  <si>
    <t>BLACK-CYBER YELLOW</t>
  </si>
  <si>
    <t>770638-02</t>
  </si>
  <si>
    <t>770636-02</t>
  </si>
  <si>
    <t>CYBER YELLOW-BLACK</t>
  </si>
  <si>
    <t>770622-03</t>
  </si>
  <si>
    <t>770618-03</t>
  </si>
  <si>
    <t>770615-02</t>
  </si>
  <si>
    <t>770612-02</t>
  </si>
  <si>
    <t>770607-01</t>
  </si>
  <si>
    <t>770604-01</t>
  </si>
  <si>
    <t>770483-04</t>
  </si>
  <si>
    <t>PURPLE</t>
  </si>
  <si>
    <t>770482-05</t>
  </si>
  <si>
    <t>770460-03</t>
  </si>
  <si>
    <t>770452-02</t>
  </si>
  <si>
    <t>770449-02</t>
  </si>
  <si>
    <t>140</t>
  </si>
  <si>
    <t>WHITE-AUBERGINE</t>
  </si>
  <si>
    <t>770448-02</t>
  </si>
  <si>
    <t>770441-01</t>
  </si>
  <si>
    <t>770438-01</t>
  </si>
  <si>
    <t>TEAM LIGHT BLUE-WHITE</t>
  </si>
  <si>
    <t>770437-01</t>
  </si>
  <si>
    <t>VALENCIA</t>
  </si>
  <si>
    <t>770303-06</t>
  </si>
  <si>
    <t>770301-06</t>
  </si>
  <si>
    <t>770295-08</t>
  </si>
  <si>
    <t>PUMA RED-PUMA WHITE</t>
  </si>
  <si>
    <t>ÖSTERREICH</t>
  </si>
  <si>
    <t>766010-01</t>
  </si>
  <si>
    <t>PUMA BLACK-CYBER YELLOW</t>
  </si>
  <si>
    <t>765902-02</t>
  </si>
  <si>
    <t>CYBER YELLOW</t>
  </si>
  <si>
    <t>FEMALE</t>
  </si>
  <si>
    <t>765891-01</t>
  </si>
  <si>
    <t>765883-01</t>
  </si>
  <si>
    <t>PUMA WHITE-INTENSE RED</t>
  </si>
  <si>
    <t>765752-04</t>
  </si>
  <si>
    <t/>
  </si>
  <si>
    <t>675986-01</t>
  </si>
  <si>
    <t>084209-02</t>
  </si>
  <si>
    <t>084208-02</t>
  </si>
  <si>
    <t>084119-02</t>
  </si>
  <si>
    <t>084119-01</t>
  </si>
  <si>
    <t>084118-02</t>
  </si>
  <si>
    <t>084118-01</t>
  </si>
  <si>
    <t>084116-02</t>
  </si>
  <si>
    <t>084116-01</t>
  </si>
  <si>
    <t>084115-02</t>
  </si>
  <si>
    <t>084115-01</t>
  </si>
  <si>
    <t>084096-01</t>
  </si>
  <si>
    <t>084074-03</t>
  </si>
  <si>
    <t>RED</t>
  </si>
  <si>
    <t>084074-01</t>
  </si>
  <si>
    <t>NO INFO</t>
  </si>
  <si>
    <t>083992-06</t>
  </si>
  <si>
    <t>ARANCIO FLUO/NERO</t>
  </si>
  <si>
    <t>083992-04</t>
  </si>
  <si>
    <t>083992-03</t>
  </si>
  <si>
    <t>083992-02</t>
  </si>
  <si>
    <t>083992-01</t>
  </si>
  <si>
    <t>BLACK/YELLOW</t>
  </si>
  <si>
    <t>083846-01</t>
  </si>
  <si>
    <t>ORANGE</t>
  </si>
  <si>
    <t>083793-01</t>
  </si>
  <si>
    <t>083789-01</t>
  </si>
  <si>
    <t>CLYDE ROYAL-TEAM ROYAL</t>
  </si>
  <si>
    <t>079775-01</t>
  </si>
  <si>
    <t>024234-01</t>
  </si>
  <si>
    <t>024233-01</t>
  </si>
  <si>
    <t>XXL</t>
  </si>
  <si>
    <t>XS</t>
  </si>
  <si>
    <t>XL</t>
  </si>
  <si>
    <t>UNICA</t>
  </si>
  <si>
    <t>S</t>
  </si>
  <si>
    <t>MINI</t>
  </si>
  <si>
    <t>M</t>
  </si>
  <si>
    <t>L</t>
  </si>
  <si>
    <t>III</t>
  </si>
  <si>
    <t>I</t>
  </si>
  <si>
    <t>ADULT</t>
  </si>
  <si>
    <t>98</t>
  </si>
  <si>
    <t>5</t>
  </si>
  <si>
    <t>4</t>
  </si>
  <si>
    <t>3XL</t>
  </si>
  <si>
    <t>3</t>
  </si>
  <si>
    <t>176</t>
  </si>
  <si>
    <t>164</t>
  </si>
  <si>
    <t>152</t>
  </si>
  <si>
    <t>128</t>
  </si>
  <si>
    <t>116</t>
  </si>
  <si>
    <t>110</t>
  </si>
  <si>
    <t>RRP</t>
  </si>
  <si>
    <t>WHS</t>
  </si>
  <si>
    <t>COLOR CODE</t>
  </si>
  <si>
    <t>AGE GROUP</t>
  </si>
  <si>
    <t>GENDER</t>
  </si>
  <si>
    <t>TEAM FULL NAME</t>
  </si>
  <si>
    <t>ARTICLE</t>
  </si>
  <si>
    <t>KIDS</t>
  </si>
  <si>
    <t>QTY</t>
  </si>
  <si>
    <t>BVB</t>
  </si>
  <si>
    <t>BVB FTBLARCHIVE CAP</t>
  </si>
  <si>
    <t>BVB FTBLARCHIVE BALL</t>
  </si>
  <si>
    <t>BVB FAN BALL</t>
  </si>
  <si>
    <t>BVB HOME JERSEY REPLICA W/ SPONSOR</t>
  </si>
  <si>
    <t>BVB HOME JERSEY REPLICA JR W/ SPONSOR</t>
  </si>
  <si>
    <t>BVB SHORTS REPLICA</t>
  </si>
  <si>
    <t>BVB HOME JERSEY REPLICA</t>
  </si>
  <si>
    <t>BVB HOME JERSEY REPLICA JR</t>
  </si>
  <si>
    <t>BVB AWAY JERSEY REPLICA</t>
  </si>
  <si>
    <t>BVB AWAY JERSEY REPLICA JR</t>
  </si>
  <si>
    <t>BVB 3RD JERSEY REPLICA</t>
  </si>
  <si>
    <t>BVB 3RD JERSEY REPLICA JR</t>
  </si>
  <si>
    <t>BVB SHORTS REPLICA JR</t>
  </si>
  <si>
    <t>BVB PREMATCH SS JERSEY</t>
  </si>
  <si>
    <t>BVB PREMATCH WOVEN ANTHEM JACKET</t>
  </si>
  <si>
    <t>BVB TRAINING JACKET</t>
  </si>
  <si>
    <t>BVB TRAINING PANTS</t>
  </si>
  <si>
    <t>BVB CASUALS HOODED JKT</t>
  </si>
  <si>
    <t>BVB CASUALS PANTS</t>
  </si>
  <si>
    <t>BVB CASUALS TEE</t>
  </si>
  <si>
    <t>BVB FTBLCULTURE TEE</t>
  </si>
  <si>
    <t>BVB FTBLCULTURE HOODY</t>
  </si>
  <si>
    <t>BALLS</t>
  </si>
  <si>
    <t>PUMA NOVA MATCH PRO</t>
  </si>
  <si>
    <t>PUMA NOVA LITE</t>
  </si>
  <si>
    <t>PUMA PRESTIGE BALL</t>
  </si>
  <si>
    <t>PUMA CAGE BALL</t>
  </si>
  <si>
    <t>PUMA ORBITA SERIE A (FIFA QUALITY)</t>
  </si>
  <si>
    <t>PUMA ORBITA SERIE A HYB</t>
  </si>
  <si>
    <t>PUMA ORBITA SERIE A MS MINI</t>
  </si>
  <si>
    <t>PUMA ORBITA SERIE A (FIFA QUALITY PRO) WP</t>
  </si>
  <si>
    <t>PUMA ORBITA LIGA PORTUGAL HYB</t>
  </si>
  <si>
    <t>PUMA ORBITA LIGA PORTUGAL MINI</t>
  </si>
  <si>
    <t>-</t>
  </si>
  <si>
    <t>ESSENTIAL TEE</t>
  </si>
  <si>
    <t>MCFC</t>
  </si>
  <si>
    <t>MCFC SHORTS REPLICA</t>
  </si>
  <si>
    <t>MCFC HOME AUTHENTIC JERSEY</t>
  </si>
  <si>
    <t>MCFC HOME JERSEY REPLICA</t>
  </si>
  <si>
    <t>MCFC HOME JERSEY REPLICA JR</t>
  </si>
  <si>
    <t>MCFC AWAY AUTHENTIC JERSEY</t>
  </si>
  <si>
    <t>MCFC AWAY JERSEY REPLICA</t>
  </si>
  <si>
    <t>MCFC AWAY JERSEY REPLICA JR</t>
  </si>
  <si>
    <t>MCFC 3RD JERSEY REPLICA</t>
  </si>
  <si>
    <t>MCFC SHORTS CB REPLICA</t>
  </si>
  <si>
    <t>MCFC PREMATCH SS JERSEY</t>
  </si>
  <si>
    <t>MCFC PREMATCH WOVEN ANTHEM JACKET</t>
  </si>
  <si>
    <t>MCFC CASUALS TEE</t>
  </si>
  <si>
    <t>MCFC CASUALS HOODED JKT</t>
  </si>
  <si>
    <t>MCFC CASUALS PANTS</t>
  </si>
  <si>
    <t>MCFC FTBLCULTURE TEE</t>
  </si>
  <si>
    <t>MCFC FTBLCULTURE HOODY</t>
  </si>
  <si>
    <t>OM</t>
  </si>
  <si>
    <t>OM FAN GYM SACK</t>
  </si>
  <si>
    <t>OM HOME JERSEY REPLICA</t>
  </si>
  <si>
    <t>OM HOME JERSEY REPLICA JR</t>
  </si>
  <si>
    <t>OM 3RD JERSEY REPLICA</t>
  </si>
  <si>
    <t>OM SHORTS REPLICA</t>
  </si>
  <si>
    <t>OM PREMATCH SS JERSEY</t>
  </si>
  <si>
    <t>OM PREMATCH WOVEN ANTHEM JACKET</t>
  </si>
  <si>
    <t>OM CASUALS TEE</t>
  </si>
  <si>
    <t>OM CASUALS HOODY JKT</t>
  </si>
  <si>
    <t>OM CASUALS PANTS</t>
  </si>
  <si>
    <t>OM FTBLCULTURE TEE</t>
  </si>
  <si>
    <t>OM FTBLCULTURE HOODY</t>
  </si>
  <si>
    <t>ÖFB</t>
  </si>
  <si>
    <t>ÖFB HOME JERSEY REPLICA</t>
  </si>
  <si>
    <t>VCF</t>
  </si>
  <si>
    <t>VCF HOME JERSEY REPLICA</t>
  </si>
  <si>
    <t>VCF AWAY JERSEY REPLICA</t>
  </si>
  <si>
    <t>VCF AWAY MINIKIT</t>
  </si>
  <si>
    <t>SUPPLIER DESCRIPTION</t>
  </si>
  <si>
    <t>SQUADRA</t>
  </si>
  <si>
    <t>CAP</t>
  </si>
  <si>
    <t>BALL</t>
  </si>
  <si>
    <t>T-SHIRT</t>
  </si>
  <si>
    <t>SHORTS</t>
  </si>
  <si>
    <t>BOMBER</t>
  </si>
  <si>
    <t>PANTS</t>
  </si>
  <si>
    <t>SWEATSHIRT</t>
  </si>
  <si>
    <t>BAG</t>
  </si>
  <si>
    <t>DESCRIPTION</t>
  </si>
  <si>
    <t>IMAGE</t>
  </si>
  <si>
    <t>IMAGE MATCH</t>
  </si>
  <si>
    <t>YES</t>
  </si>
  <si>
    <t>Grand Total</t>
  </si>
  <si>
    <t>BRAND</t>
  </si>
  <si>
    <t>PUMA</t>
  </si>
  <si>
    <t>QTS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</si>
</sst>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1809]#,##0"/>
  </numFmts>
  <fonts count="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1" fillId="0" borderId="1" xfId="0" applyFont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pn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1" Type="http://schemas.openxmlformats.org/officeDocument/2006/relationships/image" Target="../media/image1.jpg"/><Relationship Id="rId6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210851</xdr:colOff>
      <xdr:row>3</xdr:row>
      <xdr:rowOff>22225</xdr:rowOff>
    </xdr:from>
    <xdr:to>
      <xdr:col>1</xdr:col>
      <xdr:colOff>1837024</xdr:colOff>
      <xdr:row>3</xdr:row>
      <xdr:rowOff>1673225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6D0A044-1C7F-4B1A-DAC6-E14020D52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376" y="593725"/>
          <a:ext cx="1626173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</xdr:row>
      <xdr:rowOff>22225</xdr:rowOff>
    </xdr:from>
    <xdr:to>
      <xdr:col>1</xdr:col>
      <xdr:colOff>1849438</xdr:colOff>
      <xdr:row>4</xdr:row>
      <xdr:rowOff>1673225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59A2EAA0-4442-5CC3-47E5-9ABD4779D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22891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</xdr:row>
      <xdr:rowOff>23395</xdr:rowOff>
    </xdr:from>
    <xdr:to>
      <xdr:col>1</xdr:col>
      <xdr:colOff>1849438</xdr:colOff>
      <xdr:row>5</xdr:row>
      <xdr:rowOff>1500606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974419B-7AF7-2609-FEDF-80DF6F8C6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3985795"/>
          <a:ext cx="1651000" cy="1477211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</xdr:row>
      <xdr:rowOff>22225</xdr:rowOff>
    </xdr:from>
    <xdr:to>
      <xdr:col>1</xdr:col>
      <xdr:colOff>1849438</xdr:colOff>
      <xdr:row>6</xdr:row>
      <xdr:rowOff>1673225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93C44AB9-65A6-7563-D9A3-3E35AA91D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55086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</xdr:row>
      <xdr:rowOff>22225</xdr:rowOff>
    </xdr:from>
    <xdr:to>
      <xdr:col>1</xdr:col>
      <xdr:colOff>1849438</xdr:colOff>
      <xdr:row>7</xdr:row>
      <xdr:rowOff>1673225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4AAEA99C-31AF-76F9-9DEC-5AECC7739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72040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8</xdr:row>
      <xdr:rowOff>22225</xdr:rowOff>
    </xdr:from>
    <xdr:to>
      <xdr:col>1</xdr:col>
      <xdr:colOff>1849438</xdr:colOff>
      <xdr:row>8</xdr:row>
      <xdr:rowOff>1673225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E45B68A-70F2-64F6-73FB-3D390C544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88995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272919</xdr:colOff>
      <xdr:row>9</xdr:row>
      <xdr:rowOff>22225</xdr:rowOff>
    </xdr:from>
    <xdr:to>
      <xdr:col>1</xdr:col>
      <xdr:colOff>1774957</xdr:colOff>
      <xdr:row>9</xdr:row>
      <xdr:rowOff>1673225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C30D15EC-6B81-63D1-B37F-07E80A11E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444" y="10594975"/>
          <a:ext cx="1502038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</xdr:row>
      <xdr:rowOff>22225</xdr:rowOff>
    </xdr:from>
    <xdr:to>
      <xdr:col>1</xdr:col>
      <xdr:colOff>1849438</xdr:colOff>
      <xdr:row>10</xdr:row>
      <xdr:rowOff>1673225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8B1D89AD-3D8B-A5B6-1D69-50A04B925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22904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</xdr:row>
      <xdr:rowOff>24254</xdr:rowOff>
    </xdr:from>
    <xdr:to>
      <xdr:col>1</xdr:col>
      <xdr:colOff>1849438</xdr:colOff>
      <xdr:row>12</xdr:row>
      <xdr:rowOff>1575946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D8A023AA-E434-F350-3A3B-7AC3F48D6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4178404"/>
          <a:ext cx="1651000" cy="1551692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</xdr:row>
      <xdr:rowOff>22225</xdr:rowOff>
    </xdr:from>
    <xdr:to>
      <xdr:col>1</xdr:col>
      <xdr:colOff>1849438</xdr:colOff>
      <xdr:row>13</xdr:row>
      <xdr:rowOff>1673225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E56E1B96-FE52-6FFC-471D-EA7874D71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57765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</xdr:row>
      <xdr:rowOff>22225</xdr:rowOff>
    </xdr:from>
    <xdr:to>
      <xdr:col>1</xdr:col>
      <xdr:colOff>1849438</xdr:colOff>
      <xdr:row>14</xdr:row>
      <xdr:rowOff>1673225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93AB7495-282A-C236-D519-B3F9B9796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74720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</xdr:row>
      <xdr:rowOff>22225</xdr:rowOff>
    </xdr:from>
    <xdr:to>
      <xdr:col>1</xdr:col>
      <xdr:colOff>1849438</xdr:colOff>
      <xdr:row>15</xdr:row>
      <xdr:rowOff>1673225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E3AFB06-3DB9-F8CA-6A5C-E3A3AB595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91674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</xdr:row>
      <xdr:rowOff>22225</xdr:rowOff>
    </xdr:from>
    <xdr:to>
      <xdr:col>1</xdr:col>
      <xdr:colOff>1849438</xdr:colOff>
      <xdr:row>16</xdr:row>
      <xdr:rowOff>1673225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35AF505E-C412-FCAE-9BB6-59421B08E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208629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</xdr:row>
      <xdr:rowOff>25113</xdr:rowOff>
    </xdr:from>
    <xdr:to>
      <xdr:col>1</xdr:col>
      <xdr:colOff>1849438</xdr:colOff>
      <xdr:row>17</xdr:row>
      <xdr:rowOff>1651286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7D69BCB6-D3DA-0FD5-0B5E-D177204D2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22561263"/>
          <a:ext cx="1651000" cy="1626173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</xdr:row>
      <xdr:rowOff>22225</xdr:rowOff>
    </xdr:from>
    <xdr:to>
      <xdr:col>1</xdr:col>
      <xdr:colOff>1849438</xdr:colOff>
      <xdr:row>18</xdr:row>
      <xdr:rowOff>1673225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EB95EC90-2F04-47CF-C345-2E5C192C1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242347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</xdr:row>
      <xdr:rowOff>22225</xdr:rowOff>
    </xdr:from>
    <xdr:to>
      <xdr:col>1</xdr:col>
      <xdr:colOff>1849438</xdr:colOff>
      <xdr:row>19</xdr:row>
      <xdr:rowOff>1673225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C4A5DE21-DCDE-E2B9-9800-4584782EA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259302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471535</xdr:colOff>
      <xdr:row>20</xdr:row>
      <xdr:rowOff>22225</xdr:rowOff>
    </xdr:from>
    <xdr:to>
      <xdr:col>1</xdr:col>
      <xdr:colOff>1576340</xdr:colOff>
      <xdr:row>20</xdr:row>
      <xdr:rowOff>1673225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ABB0B94C-1E98-C223-707E-2621267F2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60" y="27625675"/>
          <a:ext cx="1104805" cy="1651000"/>
        </a:xfrm>
        <a:prstGeom prst="rect">
          <a:avLst/>
        </a:prstGeom>
      </xdr:spPr>
    </xdr:pic>
    <xdr:clientData/>
  </xdr:twoCellAnchor>
  <xdr:twoCellAnchor>
    <xdr:from>
      <xdr:col>1</xdr:col>
      <xdr:colOff>384640</xdr:colOff>
      <xdr:row>21</xdr:row>
      <xdr:rowOff>22225</xdr:rowOff>
    </xdr:from>
    <xdr:to>
      <xdr:col>1</xdr:col>
      <xdr:colOff>1663234</xdr:colOff>
      <xdr:row>21</xdr:row>
      <xdr:rowOff>1673225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DA6D76BB-C275-02B1-D590-FAFB50BE6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165" y="29321125"/>
          <a:ext cx="1278594" cy="1651000"/>
        </a:xfrm>
        <a:prstGeom prst="rect">
          <a:avLst/>
        </a:prstGeom>
      </xdr:spPr>
    </xdr:pic>
    <xdr:clientData/>
  </xdr:twoCellAnchor>
  <xdr:twoCellAnchor>
    <xdr:from>
      <xdr:col>1</xdr:col>
      <xdr:colOff>384640</xdr:colOff>
      <xdr:row>22</xdr:row>
      <xdr:rowOff>22225</xdr:rowOff>
    </xdr:from>
    <xdr:to>
      <xdr:col>1</xdr:col>
      <xdr:colOff>1663234</xdr:colOff>
      <xdr:row>22</xdr:row>
      <xdr:rowOff>1673225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48CD6ED1-B18A-B028-EF78-469488213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165" y="31016575"/>
          <a:ext cx="1278594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</xdr:row>
      <xdr:rowOff>22225</xdr:rowOff>
    </xdr:from>
    <xdr:to>
      <xdr:col>1</xdr:col>
      <xdr:colOff>1849438</xdr:colOff>
      <xdr:row>23</xdr:row>
      <xdr:rowOff>1673225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6C624308-52E8-7319-B653-A3848CA3D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327120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24</xdr:row>
      <xdr:rowOff>22225</xdr:rowOff>
    </xdr:from>
    <xdr:to>
      <xdr:col>1</xdr:col>
      <xdr:colOff>1849438</xdr:colOff>
      <xdr:row>24</xdr:row>
      <xdr:rowOff>1673225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D9D47564-AC09-CC99-9DC4-938D748B6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344074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25</xdr:row>
      <xdr:rowOff>22225</xdr:rowOff>
    </xdr:from>
    <xdr:to>
      <xdr:col>1</xdr:col>
      <xdr:colOff>1849438</xdr:colOff>
      <xdr:row>25</xdr:row>
      <xdr:rowOff>1673225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B3E07D42-C88D-2422-8854-03B212324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361029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26</xdr:row>
      <xdr:rowOff>22225</xdr:rowOff>
    </xdr:from>
    <xdr:to>
      <xdr:col>1</xdr:col>
      <xdr:colOff>1849438</xdr:colOff>
      <xdr:row>26</xdr:row>
      <xdr:rowOff>1673225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15A93202-F559-DE6E-682F-94003864A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377983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</xdr:row>
      <xdr:rowOff>22225</xdr:rowOff>
    </xdr:from>
    <xdr:to>
      <xdr:col>1</xdr:col>
      <xdr:colOff>1849438</xdr:colOff>
      <xdr:row>27</xdr:row>
      <xdr:rowOff>1673225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C58D23F4-C739-D966-8534-61BFA83D4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394938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28</xdr:row>
      <xdr:rowOff>22225</xdr:rowOff>
    </xdr:from>
    <xdr:to>
      <xdr:col>1</xdr:col>
      <xdr:colOff>1849438</xdr:colOff>
      <xdr:row>28</xdr:row>
      <xdr:rowOff>1673225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1D810E3A-102C-2776-1853-2EFBB1E26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411892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29</xdr:row>
      <xdr:rowOff>22225</xdr:rowOff>
    </xdr:from>
    <xdr:to>
      <xdr:col>1</xdr:col>
      <xdr:colOff>1849438</xdr:colOff>
      <xdr:row>29</xdr:row>
      <xdr:rowOff>1673225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EDFB6667-D7FE-FB0D-009C-51D6B17DE0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428847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</xdr:row>
      <xdr:rowOff>22225</xdr:rowOff>
    </xdr:from>
    <xdr:to>
      <xdr:col>1</xdr:col>
      <xdr:colOff>1849438</xdr:colOff>
      <xdr:row>30</xdr:row>
      <xdr:rowOff>1673225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9D284E88-1348-61EA-5F6F-0037D5165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445801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</xdr:row>
      <xdr:rowOff>22225</xdr:rowOff>
    </xdr:from>
    <xdr:to>
      <xdr:col>1</xdr:col>
      <xdr:colOff>1849438</xdr:colOff>
      <xdr:row>31</xdr:row>
      <xdr:rowOff>1673225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DC1D0034-EA26-FB8B-1ED3-646AF42C9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462756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32</xdr:row>
      <xdr:rowOff>22225</xdr:rowOff>
    </xdr:from>
    <xdr:to>
      <xdr:col>1</xdr:col>
      <xdr:colOff>1849438</xdr:colOff>
      <xdr:row>32</xdr:row>
      <xdr:rowOff>1673225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EDD68169-923B-19B1-0C44-2B89CA448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479710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359814</xdr:colOff>
      <xdr:row>33</xdr:row>
      <xdr:rowOff>22225</xdr:rowOff>
    </xdr:from>
    <xdr:to>
      <xdr:col>1</xdr:col>
      <xdr:colOff>1688062</xdr:colOff>
      <xdr:row>33</xdr:row>
      <xdr:rowOff>1673225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FA772E48-C89E-0DAB-E70D-A01C5A454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39" y="49666525"/>
          <a:ext cx="1328248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</xdr:row>
      <xdr:rowOff>22225</xdr:rowOff>
    </xdr:from>
    <xdr:to>
      <xdr:col>1</xdr:col>
      <xdr:colOff>1849438</xdr:colOff>
      <xdr:row>34</xdr:row>
      <xdr:rowOff>1673225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5979217E-C80B-24F9-A623-73BCE4B74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513619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35</xdr:row>
      <xdr:rowOff>22225</xdr:rowOff>
    </xdr:from>
    <xdr:to>
      <xdr:col>1</xdr:col>
      <xdr:colOff>1849438</xdr:colOff>
      <xdr:row>35</xdr:row>
      <xdr:rowOff>1673225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DAA6173A-53DD-2326-75E0-DBAB06C64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530574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</xdr:row>
      <xdr:rowOff>22225</xdr:rowOff>
    </xdr:from>
    <xdr:to>
      <xdr:col>1</xdr:col>
      <xdr:colOff>1849438</xdr:colOff>
      <xdr:row>36</xdr:row>
      <xdr:rowOff>1673225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AD4B5BE7-BA96-6AD6-6860-C8D210410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547528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</xdr:row>
      <xdr:rowOff>22225</xdr:rowOff>
    </xdr:from>
    <xdr:to>
      <xdr:col>1</xdr:col>
      <xdr:colOff>1849438</xdr:colOff>
      <xdr:row>37</xdr:row>
      <xdr:rowOff>1673225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1753B317-5216-E8BC-1491-DA08A2527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564483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</xdr:row>
      <xdr:rowOff>22225</xdr:rowOff>
    </xdr:from>
    <xdr:to>
      <xdr:col>1</xdr:col>
      <xdr:colOff>1849438</xdr:colOff>
      <xdr:row>38</xdr:row>
      <xdr:rowOff>1673225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5A2EB20E-B4AD-B06B-6D6C-3DB730034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581437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</xdr:row>
      <xdr:rowOff>22225</xdr:rowOff>
    </xdr:from>
    <xdr:to>
      <xdr:col>1</xdr:col>
      <xdr:colOff>1849438</xdr:colOff>
      <xdr:row>39</xdr:row>
      <xdr:rowOff>1673225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6D461001-4886-2AB4-FB14-608A8F7E5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598392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</xdr:row>
      <xdr:rowOff>22225</xdr:rowOff>
    </xdr:from>
    <xdr:to>
      <xdr:col>1</xdr:col>
      <xdr:colOff>1849438</xdr:colOff>
      <xdr:row>40</xdr:row>
      <xdr:rowOff>1673225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26522617-EAE4-D02F-F6F2-9CEB059A0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615346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</xdr:row>
      <xdr:rowOff>22225</xdr:rowOff>
    </xdr:from>
    <xdr:to>
      <xdr:col>1</xdr:col>
      <xdr:colOff>1849438</xdr:colOff>
      <xdr:row>41</xdr:row>
      <xdr:rowOff>1673225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36F1419-B5EB-221E-6311-3B200D635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632301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</xdr:row>
      <xdr:rowOff>22225</xdr:rowOff>
    </xdr:from>
    <xdr:to>
      <xdr:col>1</xdr:col>
      <xdr:colOff>1849438</xdr:colOff>
      <xdr:row>42</xdr:row>
      <xdr:rowOff>1673225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19F34A8A-5EF7-0D35-FC1E-7192C66D8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649255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316366</xdr:colOff>
      <xdr:row>43</xdr:row>
      <xdr:rowOff>22225</xdr:rowOff>
    </xdr:from>
    <xdr:to>
      <xdr:col>1</xdr:col>
      <xdr:colOff>1731509</xdr:colOff>
      <xdr:row>43</xdr:row>
      <xdr:rowOff>1673225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C531D44E-BDCB-D7F7-2211-CB738D113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891" y="66621025"/>
          <a:ext cx="1415143" cy="1651000"/>
        </a:xfrm>
        <a:prstGeom prst="rect">
          <a:avLst/>
        </a:prstGeom>
      </xdr:spPr>
    </xdr:pic>
    <xdr:clientData/>
  </xdr:twoCellAnchor>
  <xdr:twoCellAnchor>
    <xdr:from>
      <xdr:col>1</xdr:col>
      <xdr:colOff>384640</xdr:colOff>
      <xdr:row>44</xdr:row>
      <xdr:rowOff>22225</xdr:rowOff>
    </xdr:from>
    <xdr:to>
      <xdr:col>1</xdr:col>
      <xdr:colOff>1663234</xdr:colOff>
      <xdr:row>44</xdr:row>
      <xdr:rowOff>1673225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27C0C254-2688-E9A4-B9E0-7BC148132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165" y="68316475"/>
          <a:ext cx="1278594" cy="1651000"/>
        </a:xfrm>
        <a:prstGeom prst="rect">
          <a:avLst/>
        </a:prstGeom>
      </xdr:spPr>
    </xdr:pic>
    <xdr:clientData/>
  </xdr:twoCellAnchor>
  <xdr:twoCellAnchor>
    <xdr:from>
      <xdr:col>1</xdr:col>
      <xdr:colOff>235678</xdr:colOff>
      <xdr:row>45</xdr:row>
      <xdr:rowOff>22225</xdr:rowOff>
    </xdr:from>
    <xdr:to>
      <xdr:col>1</xdr:col>
      <xdr:colOff>1812197</xdr:colOff>
      <xdr:row>45</xdr:row>
      <xdr:rowOff>1673225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44D06D41-064E-E951-2084-52BC25C29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203" y="70011925"/>
          <a:ext cx="1576519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</xdr:row>
      <xdr:rowOff>22225</xdr:rowOff>
    </xdr:from>
    <xdr:to>
      <xdr:col>1</xdr:col>
      <xdr:colOff>1849438</xdr:colOff>
      <xdr:row>46</xdr:row>
      <xdr:rowOff>1673225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ECAA544B-418A-85A1-36BE-194A63100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717073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</xdr:row>
      <xdr:rowOff>22225</xdr:rowOff>
    </xdr:from>
    <xdr:to>
      <xdr:col>1</xdr:col>
      <xdr:colOff>1849438</xdr:colOff>
      <xdr:row>47</xdr:row>
      <xdr:rowOff>1673225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4B5C2216-D213-B000-B737-4D94B60A8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734028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</xdr:row>
      <xdr:rowOff>22225</xdr:rowOff>
    </xdr:from>
    <xdr:to>
      <xdr:col>1</xdr:col>
      <xdr:colOff>1849438</xdr:colOff>
      <xdr:row>48</xdr:row>
      <xdr:rowOff>1673225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F07C0FD5-D014-8CB7-7AFB-78863F923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750982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</xdr:row>
      <xdr:rowOff>22225</xdr:rowOff>
    </xdr:from>
    <xdr:to>
      <xdr:col>1</xdr:col>
      <xdr:colOff>1849438</xdr:colOff>
      <xdr:row>49</xdr:row>
      <xdr:rowOff>1673225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1635AA26-B917-2841-8682-1BD27BC48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767937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</xdr:row>
      <xdr:rowOff>22225</xdr:rowOff>
    </xdr:from>
    <xdr:to>
      <xdr:col>1</xdr:col>
      <xdr:colOff>1849438</xdr:colOff>
      <xdr:row>50</xdr:row>
      <xdr:rowOff>1673225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DB759653-65ED-A8D6-BE39-37D3B216F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784891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51</xdr:row>
      <xdr:rowOff>22225</xdr:rowOff>
    </xdr:from>
    <xdr:to>
      <xdr:col>1</xdr:col>
      <xdr:colOff>1849438</xdr:colOff>
      <xdr:row>51</xdr:row>
      <xdr:rowOff>1673225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6C636376-1493-D919-621A-099196A84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801846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</xdr:row>
      <xdr:rowOff>22225</xdr:rowOff>
    </xdr:from>
    <xdr:to>
      <xdr:col>1</xdr:col>
      <xdr:colOff>1849438</xdr:colOff>
      <xdr:row>52</xdr:row>
      <xdr:rowOff>1673225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B8336A51-4601-0594-0151-B40D2EFE9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818800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</xdr:row>
      <xdr:rowOff>22225</xdr:rowOff>
    </xdr:from>
    <xdr:to>
      <xdr:col>1</xdr:col>
      <xdr:colOff>1849438</xdr:colOff>
      <xdr:row>53</xdr:row>
      <xdr:rowOff>1673225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FE45D7B2-F9BD-1DCF-C7CC-66B366224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835755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</xdr:row>
      <xdr:rowOff>22225</xdr:rowOff>
    </xdr:from>
    <xdr:to>
      <xdr:col>1</xdr:col>
      <xdr:colOff>1849438</xdr:colOff>
      <xdr:row>54</xdr:row>
      <xdr:rowOff>1673225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F3A90AD2-94FB-CB4C-9383-B6E179593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852709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</xdr:row>
      <xdr:rowOff>22225</xdr:rowOff>
    </xdr:from>
    <xdr:to>
      <xdr:col>1</xdr:col>
      <xdr:colOff>1849438</xdr:colOff>
      <xdr:row>55</xdr:row>
      <xdr:rowOff>1673225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E3328A1D-62EA-9974-690E-84DD937B6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869664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235678</xdr:colOff>
      <xdr:row>56</xdr:row>
      <xdr:rowOff>22225</xdr:rowOff>
    </xdr:from>
    <xdr:to>
      <xdr:col>1</xdr:col>
      <xdr:colOff>1812197</xdr:colOff>
      <xdr:row>56</xdr:row>
      <xdr:rowOff>1673225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997A128B-38FF-84E3-4BE6-C532F1E41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203" y="88661875"/>
          <a:ext cx="1576519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</xdr:row>
      <xdr:rowOff>22225</xdr:rowOff>
    </xdr:from>
    <xdr:to>
      <xdr:col>1</xdr:col>
      <xdr:colOff>1849438</xdr:colOff>
      <xdr:row>57</xdr:row>
      <xdr:rowOff>1673225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4BFAC81E-928E-DCCA-11FF-D70E06887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903573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</xdr:row>
      <xdr:rowOff>22225</xdr:rowOff>
    </xdr:from>
    <xdr:to>
      <xdr:col>1</xdr:col>
      <xdr:colOff>1849438</xdr:colOff>
      <xdr:row>58</xdr:row>
      <xdr:rowOff>1673225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4B312B4B-0869-B26D-4B2C-D634B5519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920527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347400</xdr:colOff>
      <xdr:row>59</xdr:row>
      <xdr:rowOff>22225</xdr:rowOff>
    </xdr:from>
    <xdr:to>
      <xdr:col>1</xdr:col>
      <xdr:colOff>1700475</xdr:colOff>
      <xdr:row>59</xdr:row>
      <xdr:rowOff>1673225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A0A94F1D-EDED-9E9F-0A87-E76031407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925" y="93748225"/>
          <a:ext cx="1353075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</xdr:row>
      <xdr:rowOff>22225</xdr:rowOff>
    </xdr:from>
    <xdr:to>
      <xdr:col>1</xdr:col>
      <xdr:colOff>1849438</xdr:colOff>
      <xdr:row>60</xdr:row>
      <xdr:rowOff>1673225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39D5C3E2-1312-B4AB-DAEA-3861D1EFA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954436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</xdr:row>
      <xdr:rowOff>22225</xdr:rowOff>
    </xdr:from>
    <xdr:to>
      <xdr:col>1</xdr:col>
      <xdr:colOff>1849438</xdr:colOff>
      <xdr:row>61</xdr:row>
      <xdr:rowOff>1673225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C70DA05-B361-6483-672D-71CDA8F59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971391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</xdr:row>
      <xdr:rowOff>22225</xdr:rowOff>
    </xdr:from>
    <xdr:to>
      <xdr:col>1</xdr:col>
      <xdr:colOff>1849438</xdr:colOff>
      <xdr:row>62</xdr:row>
      <xdr:rowOff>1673225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5694A1F0-79B9-7ECA-28B2-3DE4FD34A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988345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</xdr:row>
      <xdr:rowOff>25115</xdr:rowOff>
    </xdr:from>
    <xdr:to>
      <xdr:col>1</xdr:col>
      <xdr:colOff>1849438</xdr:colOff>
      <xdr:row>63</xdr:row>
      <xdr:rowOff>1651288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37AE15C0-043C-BE17-E9E3-D674C26C4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00532915"/>
          <a:ext cx="1651000" cy="1626173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</xdr:row>
      <xdr:rowOff>22808</xdr:rowOff>
    </xdr:from>
    <xdr:to>
      <xdr:col>1</xdr:col>
      <xdr:colOff>1849438</xdr:colOff>
      <xdr:row>64</xdr:row>
      <xdr:rowOff>1586913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9FFF3EEE-FEC7-67DB-77D8-D255ED842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02207008"/>
          <a:ext cx="1651000" cy="1564105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</xdr:row>
      <xdr:rowOff>22225</xdr:rowOff>
    </xdr:from>
    <xdr:to>
      <xdr:col>1</xdr:col>
      <xdr:colOff>1849438</xdr:colOff>
      <xdr:row>65</xdr:row>
      <xdr:rowOff>1673225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A6715A9B-09F4-914D-5881-959BB390A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0381615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235678</xdr:colOff>
      <xdr:row>66</xdr:row>
      <xdr:rowOff>22225</xdr:rowOff>
    </xdr:from>
    <xdr:to>
      <xdr:col>1</xdr:col>
      <xdr:colOff>1812197</xdr:colOff>
      <xdr:row>66</xdr:row>
      <xdr:rowOff>1673225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4D0FB79B-68F6-4245-1269-165B509CF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203" y="105511600"/>
          <a:ext cx="1576519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67</xdr:row>
      <xdr:rowOff>22225</xdr:rowOff>
    </xdr:from>
    <xdr:to>
      <xdr:col>1</xdr:col>
      <xdr:colOff>1849438</xdr:colOff>
      <xdr:row>67</xdr:row>
      <xdr:rowOff>1673225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5ED4EF0-1D83-095A-186B-29F80550B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0720705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68</xdr:row>
      <xdr:rowOff>23242</xdr:rowOff>
    </xdr:from>
    <xdr:to>
      <xdr:col>1</xdr:col>
      <xdr:colOff>1849438</xdr:colOff>
      <xdr:row>68</xdr:row>
      <xdr:rowOff>1624588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C5ABE996-B672-8A8D-5E7B-5B9646E99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08903517"/>
          <a:ext cx="1651000" cy="1601346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69</xdr:row>
      <xdr:rowOff>22225</xdr:rowOff>
    </xdr:from>
    <xdr:to>
      <xdr:col>1</xdr:col>
      <xdr:colOff>1849438</xdr:colOff>
      <xdr:row>69</xdr:row>
      <xdr:rowOff>1673225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761BF7-4E0A-1B31-CEA2-7F48D2959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105503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70</xdr:row>
      <xdr:rowOff>23974</xdr:rowOff>
    </xdr:from>
    <xdr:to>
      <xdr:col>1</xdr:col>
      <xdr:colOff>1849438</xdr:colOff>
      <xdr:row>70</xdr:row>
      <xdr:rowOff>1414290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E374C064-6BA9-49C7-B8FF-7F66A3052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12247524"/>
          <a:ext cx="1651000" cy="1390316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71</xdr:row>
      <xdr:rowOff>22225</xdr:rowOff>
    </xdr:from>
    <xdr:to>
      <xdr:col>1</xdr:col>
      <xdr:colOff>1849438</xdr:colOff>
      <xdr:row>71</xdr:row>
      <xdr:rowOff>1673225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DB81E54E-C7F9-0186-F205-F20D3D2D9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1368405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229471</xdr:colOff>
      <xdr:row>72</xdr:row>
      <xdr:rowOff>22225</xdr:rowOff>
    </xdr:from>
    <xdr:to>
      <xdr:col>1</xdr:col>
      <xdr:colOff>1818403</xdr:colOff>
      <xdr:row>72</xdr:row>
      <xdr:rowOff>1673225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BDB2F7BA-292F-0456-4177-576DE0D99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96" y="115379500"/>
          <a:ext cx="158893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73</xdr:row>
      <xdr:rowOff>22225</xdr:rowOff>
    </xdr:from>
    <xdr:to>
      <xdr:col>1</xdr:col>
      <xdr:colOff>1849438</xdr:colOff>
      <xdr:row>73</xdr:row>
      <xdr:rowOff>1673225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378C1BFB-FE0A-7587-B6F0-BE203C8C5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1707495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74</xdr:row>
      <xdr:rowOff>23825</xdr:rowOff>
    </xdr:from>
    <xdr:to>
      <xdr:col>1</xdr:col>
      <xdr:colOff>1849438</xdr:colOff>
      <xdr:row>74</xdr:row>
      <xdr:rowOff>1538276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C9A7FFCB-91E1-F14B-0E29-69B7A2407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18772000"/>
          <a:ext cx="1651000" cy="1514451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75</xdr:row>
      <xdr:rowOff>23974</xdr:rowOff>
    </xdr:from>
    <xdr:to>
      <xdr:col>1</xdr:col>
      <xdr:colOff>1849438</xdr:colOff>
      <xdr:row>75</xdr:row>
      <xdr:rowOff>1414290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358D65D8-A3F8-32B0-8C2E-33FB50FBD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20334249"/>
          <a:ext cx="1651000" cy="1390316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76</xdr:row>
      <xdr:rowOff>22225</xdr:rowOff>
    </xdr:from>
    <xdr:to>
      <xdr:col>1</xdr:col>
      <xdr:colOff>1849438</xdr:colOff>
      <xdr:row>76</xdr:row>
      <xdr:rowOff>1673225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17459857-443D-8647-C525-08F6F75F8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2177077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77</xdr:row>
      <xdr:rowOff>22225</xdr:rowOff>
    </xdr:from>
    <xdr:to>
      <xdr:col>1</xdr:col>
      <xdr:colOff>1849438</xdr:colOff>
      <xdr:row>77</xdr:row>
      <xdr:rowOff>1673225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95543470-1EAA-1BDC-B075-7278D98E0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3" y="123466225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452915</xdr:colOff>
      <xdr:row>78</xdr:row>
      <xdr:rowOff>22225</xdr:rowOff>
    </xdr:from>
    <xdr:to>
      <xdr:col>1</xdr:col>
      <xdr:colOff>1594960</xdr:colOff>
      <xdr:row>78</xdr:row>
      <xdr:rowOff>1673225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6C9A52F8-4A3D-8D48-8976-1A4DE9769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440" y="125161675"/>
          <a:ext cx="1142045" cy="1651000"/>
        </a:xfrm>
        <a:prstGeom prst="rect">
          <a:avLst/>
        </a:prstGeom>
      </xdr:spPr>
    </xdr:pic>
    <xdr:clientData/>
  </xdr:twoCellAnchor>
  <xdr:twoCellAnchor>
    <xdr:from>
      <xdr:col>1</xdr:col>
      <xdr:colOff>502569</xdr:colOff>
      <xdr:row>79</xdr:row>
      <xdr:rowOff>22225</xdr:rowOff>
    </xdr:from>
    <xdr:to>
      <xdr:col>1</xdr:col>
      <xdr:colOff>1545306</xdr:colOff>
      <xdr:row>79</xdr:row>
      <xdr:rowOff>1673225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CC14E9E5-C4C1-A08A-B97D-E78B4517E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094" y="126857125"/>
          <a:ext cx="1042737" cy="1651000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11</xdr:row>
      <xdr:rowOff>133350</xdr:rowOff>
    </xdr:from>
    <xdr:to>
      <xdr:col>1</xdr:col>
      <xdr:colOff>1843933</xdr:colOff>
      <xdr:row>11</xdr:row>
      <xdr:rowOff>1752600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7C823230-E1F3-244F-B717-866CA9F69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019176" y="14097000"/>
          <a:ext cx="1596282" cy="1619250"/>
        </a:xfrm>
        <a:prstGeom prst="rect">
          <a:avLst/>
        </a:prstGeom>
      </xdr:spPr>
    </xdr:pic>
    <xdr:clientData/>
  </xdr:twoCellAnchor>
  <xdr:twoCellAnchor>
    <xdr:from>
      <xdr:col>1</xdr:col>
      <xdr:colOff>583406</xdr:colOff>
      <xdr:row>0</xdr:row>
      <xdr:rowOff>0</xdr:rowOff>
    </xdr:from>
    <xdr:to>
      <xdr:col>1</xdr:col>
      <xdr:colOff>1774031</xdr:colOff>
      <xdr:row>2</xdr:row>
      <xdr:rowOff>5463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08A29C60-8339-36DF-4FBA-CE0DA512A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357312" y="0"/>
          <a:ext cx="1190625" cy="612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K80"/>
  <sheetViews>
    <sheetView showGridLines="0" tabSelected="1" zoomScale="80" zoomScaleNormal="80" workbookViewId="0">
      <pane ySplit="3" topLeftCell="A4" activePane="bottomLeft" state="frozen"/>
      <selection pane="bottomLeft" activeCell="N1" sqref="N1:N1048576"/>
    </sheetView>
  </sheetViews>
  <sheetFormatPr defaultColWidth="9.125" defaultRowHeight="14.25"/>
  <cols>
    <col min="1" max="1" width="11.5" style="1" bestFit="1" customWidth="1"/>
    <col min="2" max="2" width="30.625" style="1" customWidth="1"/>
    <col min="3" max="3" width="18.5" style="1" hidden="1" customWidth="1"/>
    <col min="4" max="4" width="22.875" style="6" customWidth="1"/>
    <col min="5" max="5" width="18.375" style="1" bestFit="1" customWidth="1"/>
    <col min="6" max="6" width="14.5" style="1" bestFit="1" customWidth="1"/>
    <col min="7" max="7" width="41.5" style="1" bestFit="1" customWidth="1"/>
    <col min="8" max="8" width="20.5" style="1" bestFit="1" customWidth="1"/>
    <col min="9" max="9" width="8.5" style="1" bestFit="1" customWidth="1"/>
    <col min="10" max="10" width="11.375" style="1" bestFit="1" customWidth="1"/>
    <col min="11" max="11" width="7.25" style="1" bestFit="1" customWidth="1"/>
    <col min="12" max="12" width="5.25" style="1" bestFit="1" customWidth="1"/>
    <col min="13" max="13" width="6.375" style="1" customWidth="1"/>
    <col min="14" max="14" width="6.625" style="1" customWidth="1"/>
    <col min="15" max="15" width="6.875" style="1" bestFit="1" customWidth="1"/>
    <col min="16" max="33" width="4.5" style="1" customWidth="1"/>
    <col min="34" max="34" width="5.125" style="1" bestFit="1" customWidth="1"/>
    <col min="35" max="35" width="6.875" style="1" bestFit="1" customWidth="1"/>
    <col min="36" max="37" width="4.5" style="1" customWidth="1"/>
    <col min="38" max="38" width="11.375" style="1" bestFit="1" customWidth="1"/>
    <col min="39" max="16384" width="9.125" style="1"/>
  </cols>
  <sheetData>
    <row r="1" spans="1:37" ht="33" customHeight="1"/>
    <row r="2" spans="1:37" ht="15">
      <c r="N2" s="3">
        <f>SUBTOTAL(9,N4:N80)</f>
        <v>9018</v>
      </c>
    </row>
    <row r="3" spans="1:37" s="3" customFormat="1" ht="15">
      <c r="A3" s="4" t="s">
        <v>137</v>
      </c>
      <c r="B3" s="4" t="s">
        <v>223</v>
      </c>
      <c r="C3" s="4" t="s">
        <v>224</v>
      </c>
      <c r="D3" s="7" t="s">
        <v>133</v>
      </c>
      <c r="E3" s="4" t="s">
        <v>222</v>
      </c>
      <c r="F3" s="4" t="s">
        <v>213</v>
      </c>
      <c r="G3" s="4" t="s">
        <v>212</v>
      </c>
      <c r="H3" s="4" t="s">
        <v>136</v>
      </c>
      <c r="I3" s="4" t="s">
        <v>135</v>
      </c>
      <c r="J3" s="4" t="s">
        <v>134</v>
      </c>
      <c r="K3" s="4" t="s">
        <v>227</v>
      </c>
      <c r="L3" s="4" t="s">
        <v>132</v>
      </c>
      <c r="M3" s="4" t="s">
        <v>131</v>
      </c>
      <c r="N3" s="4" t="s">
        <v>139</v>
      </c>
      <c r="O3" s="4" t="s">
        <v>112</v>
      </c>
      <c r="P3" s="4" t="s">
        <v>110</v>
      </c>
      <c r="Q3" s="4" t="s">
        <v>113</v>
      </c>
      <c r="R3" s="4" t="s">
        <v>115</v>
      </c>
      <c r="S3" s="4" t="s">
        <v>116</v>
      </c>
      <c r="T3" s="4" t="s">
        <v>111</v>
      </c>
      <c r="U3" s="4" t="s">
        <v>109</v>
      </c>
      <c r="V3" s="4" t="s">
        <v>124</v>
      </c>
      <c r="W3" s="4" t="s">
        <v>122</v>
      </c>
      <c r="X3" s="4" t="s">
        <v>121</v>
      </c>
      <c r="Y3" s="4" t="s">
        <v>120</v>
      </c>
      <c r="Z3" s="4" t="s">
        <v>130</v>
      </c>
      <c r="AA3" s="4" t="s">
        <v>129</v>
      </c>
      <c r="AB3" s="4" t="s">
        <v>128</v>
      </c>
      <c r="AC3" s="4" t="s">
        <v>55</v>
      </c>
      <c r="AD3" s="4" t="s">
        <v>127</v>
      </c>
      <c r="AE3" s="4" t="s">
        <v>126</v>
      </c>
      <c r="AF3" s="4" t="s">
        <v>125</v>
      </c>
      <c r="AG3" s="4" t="s">
        <v>123</v>
      </c>
      <c r="AH3" s="4" t="s">
        <v>114</v>
      </c>
      <c r="AI3" s="4" t="s">
        <v>119</v>
      </c>
      <c r="AJ3" s="4" t="s">
        <v>118</v>
      </c>
      <c r="AK3" s="4" t="s">
        <v>117</v>
      </c>
    </row>
    <row r="4" spans="1:37" ht="134.1" customHeight="1">
      <c r="A4" s="2" t="s">
        <v>32</v>
      </c>
      <c r="B4" s="2"/>
      <c r="C4" s="2" t="s">
        <v>225</v>
      </c>
      <c r="D4" s="8" t="s">
        <v>30</v>
      </c>
      <c r="E4" s="2" t="s">
        <v>218</v>
      </c>
      <c r="F4" s="2" t="s">
        <v>140</v>
      </c>
      <c r="G4" s="2" t="s">
        <v>155</v>
      </c>
      <c r="H4" s="2" t="s">
        <v>22</v>
      </c>
      <c r="I4" s="2" t="s">
        <v>5</v>
      </c>
      <c r="J4" s="2" t="s">
        <v>119</v>
      </c>
      <c r="K4" s="2" t="s">
        <v>228</v>
      </c>
      <c r="L4" s="5">
        <v>51.3</v>
      </c>
      <c r="M4" s="5">
        <v>100</v>
      </c>
      <c r="N4" s="4">
        <f t="shared" ref="N4:N35" si="0">SUM(O4:AK4)</f>
        <v>10</v>
      </c>
      <c r="O4" s="2"/>
      <c r="P4" s="2"/>
      <c r="Q4" s="2">
        <v>2</v>
      </c>
      <c r="R4" s="2">
        <v>3</v>
      </c>
      <c r="S4" s="2">
        <v>3</v>
      </c>
      <c r="T4" s="2"/>
      <c r="U4" s="2">
        <v>2</v>
      </c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34.1" customHeight="1">
      <c r="A5" s="2" t="s">
        <v>31</v>
      </c>
      <c r="B5" s="2"/>
      <c r="C5" s="2" t="s">
        <v>225</v>
      </c>
      <c r="D5" s="8" t="s">
        <v>30</v>
      </c>
      <c r="E5" s="2" t="s">
        <v>218</v>
      </c>
      <c r="F5" s="2" t="s">
        <v>140</v>
      </c>
      <c r="G5" s="2" t="s">
        <v>156</v>
      </c>
      <c r="H5" s="2" t="s">
        <v>22</v>
      </c>
      <c r="I5" s="2" t="s">
        <v>5</v>
      </c>
      <c r="J5" s="2" t="s">
        <v>119</v>
      </c>
      <c r="K5" s="2" t="s">
        <v>228</v>
      </c>
      <c r="L5" s="5">
        <v>41.1</v>
      </c>
      <c r="M5" s="5">
        <v>80</v>
      </c>
      <c r="N5" s="4">
        <f t="shared" si="0"/>
        <v>22</v>
      </c>
      <c r="O5" s="2"/>
      <c r="P5" s="2"/>
      <c r="Q5" s="2">
        <v>4</v>
      </c>
      <c r="R5" s="2">
        <v>5</v>
      </c>
      <c r="S5" s="2">
        <v>7</v>
      </c>
      <c r="T5" s="2">
        <v>5</v>
      </c>
      <c r="U5" s="2">
        <v>1</v>
      </c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20.4" customHeight="1">
      <c r="A6" s="2" t="s">
        <v>28</v>
      </c>
      <c r="B6" s="2"/>
      <c r="C6" s="2" t="s">
        <v>225</v>
      </c>
      <c r="D6" s="8" t="s">
        <v>25</v>
      </c>
      <c r="E6" s="2" t="s">
        <v>218</v>
      </c>
      <c r="F6" s="2" t="s">
        <v>140</v>
      </c>
      <c r="G6" s="2" t="s">
        <v>158</v>
      </c>
      <c r="H6" s="2" t="s">
        <v>22</v>
      </c>
      <c r="I6" s="2" t="s">
        <v>5</v>
      </c>
      <c r="J6" s="2" t="s">
        <v>119</v>
      </c>
      <c r="K6" s="2" t="s">
        <v>228</v>
      </c>
      <c r="L6" s="5">
        <v>43.6</v>
      </c>
      <c r="M6" s="5">
        <v>85</v>
      </c>
      <c r="N6" s="4">
        <f t="shared" si="0"/>
        <v>11</v>
      </c>
      <c r="O6" s="2"/>
      <c r="P6" s="2">
        <v>1</v>
      </c>
      <c r="Q6" s="2">
        <v>2</v>
      </c>
      <c r="R6" s="2">
        <v>2</v>
      </c>
      <c r="S6" s="2">
        <v>3</v>
      </c>
      <c r="T6" s="2">
        <v>2</v>
      </c>
      <c r="U6" s="2">
        <v>1</v>
      </c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34.1" customHeight="1">
      <c r="A7" s="2" t="s">
        <v>23</v>
      </c>
      <c r="B7" s="2"/>
      <c r="C7" s="2" t="s">
        <v>225</v>
      </c>
      <c r="D7" s="8" t="s">
        <v>21</v>
      </c>
      <c r="E7" s="2" t="s">
        <v>218</v>
      </c>
      <c r="F7" s="2" t="s">
        <v>140</v>
      </c>
      <c r="G7" s="2" t="s">
        <v>162</v>
      </c>
      <c r="H7" s="2" t="s">
        <v>22</v>
      </c>
      <c r="I7" s="2" t="s">
        <v>5</v>
      </c>
      <c r="J7" s="2" t="s">
        <v>119</v>
      </c>
      <c r="K7" s="2" t="s">
        <v>228</v>
      </c>
      <c r="L7" s="5">
        <v>38.5</v>
      </c>
      <c r="M7" s="5">
        <v>75</v>
      </c>
      <c r="N7" s="4">
        <f t="shared" si="0"/>
        <v>58</v>
      </c>
      <c r="O7" s="2"/>
      <c r="P7" s="2">
        <v>4</v>
      </c>
      <c r="Q7" s="2">
        <v>10</v>
      </c>
      <c r="R7" s="2">
        <v>10</v>
      </c>
      <c r="S7" s="2">
        <v>15</v>
      </c>
      <c r="T7" s="2">
        <v>10</v>
      </c>
      <c r="U7" s="2">
        <v>5</v>
      </c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>
        <v>4</v>
      </c>
      <c r="AH7" s="2"/>
      <c r="AI7" s="2"/>
      <c r="AJ7" s="2"/>
      <c r="AK7" s="2"/>
    </row>
    <row r="8" spans="1:37" ht="134.1" customHeight="1">
      <c r="A8" s="2" t="s">
        <v>74</v>
      </c>
      <c r="B8" s="2"/>
      <c r="C8" s="2" t="s">
        <v>225</v>
      </c>
      <c r="D8" s="8" t="s">
        <v>71</v>
      </c>
      <c r="E8" s="2" t="s">
        <v>216</v>
      </c>
      <c r="F8" s="2" t="s">
        <v>140</v>
      </c>
      <c r="G8" s="2" t="s">
        <v>144</v>
      </c>
      <c r="H8" s="2" t="s">
        <v>22</v>
      </c>
      <c r="I8" s="2" t="s">
        <v>5</v>
      </c>
      <c r="J8" s="2" t="s">
        <v>119</v>
      </c>
      <c r="K8" s="2" t="s">
        <v>228</v>
      </c>
      <c r="L8" s="5">
        <v>46.2</v>
      </c>
      <c r="M8" s="5">
        <v>90</v>
      </c>
      <c r="N8" s="4">
        <f t="shared" si="0"/>
        <v>678</v>
      </c>
      <c r="O8" s="2"/>
      <c r="P8" s="2"/>
      <c r="Q8" s="2">
        <v>120</v>
      </c>
      <c r="R8" s="2">
        <v>111</v>
      </c>
      <c r="S8" s="2">
        <v>289</v>
      </c>
      <c r="T8" s="2">
        <v>158</v>
      </c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34.1" customHeight="1">
      <c r="A9" s="2" t="s">
        <v>48</v>
      </c>
      <c r="B9" s="2"/>
      <c r="C9" s="2" t="s">
        <v>225</v>
      </c>
      <c r="D9" s="8" t="s">
        <v>30</v>
      </c>
      <c r="E9" s="2" t="s">
        <v>216</v>
      </c>
      <c r="F9" s="2" t="s">
        <v>140</v>
      </c>
      <c r="G9" s="2" t="s">
        <v>147</v>
      </c>
      <c r="H9" s="2" t="s">
        <v>22</v>
      </c>
      <c r="I9" s="2" t="s">
        <v>5</v>
      </c>
      <c r="J9" s="2" t="s">
        <v>119</v>
      </c>
      <c r="K9" s="2" t="s">
        <v>228</v>
      </c>
      <c r="L9" s="5">
        <v>48.8</v>
      </c>
      <c r="M9" s="5">
        <v>95</v>
      </c>
      <c r="N9" s="4">
        <f t="shared" si="0"/>
        <v>38</v>
      </c>
      <c r="O9" s="2"/>
      <c r="P9" s="2"/>
      <c r="Q9" s="2">
        <v>20</v>
      </c>
      <c r="R9" s="2"/>
      <c r="S9" s="2"/>
      <c r="T9" s="2"/>
      <c r="U9" s="2">
        <v>18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34.1" customHeight="1">
      <c r="A10" s="2" t="s">
        <v>46</v>
      </c>
      <c r="B10" s="2"/>
      <c r="C10" s="2" t="s">
        <v>225</v>
      </c>
      <c r="D10" s="8" t="s">
        <v>25</v>
      </c>
      <c r="E10" s="2" t="s">
        <v>216</v>
      </c>
      <c r="F10" s="2" t="s">
        <v>140</v>
      </c>
      <c r="G10" s="2" t="s">
        <v>149</v>
      </c>
      <c r="H10" s="2" t="s">
        <v>22</v>
      </c>
      <c r="I10" s="2" t="s">
        <v>5</v>
      </c>
      <c r="J10" s="2" t="s">
        <v>119</v>
      </c>
      <c r="K10" s="2" t="s">
        <v>228</v>
      </c>
      <c r="L10" s="5">
        <v>48.8</v>
      </c>
      <c r="M10" s="5">
        <v>95</v>
      </c>
      <c r="N10" s="4">
        <f t="shared" si="0"/>
        <v>659</v>
      </c>
      <c r="O10" s="2"/>
      <c r="P10" s="2">
        <v>44</v>
      </c>
      <c r="Q10" s="2">
        <v>96</v>
      </c>
      <c r="R10" s="2">
        <v>128</v>
      </c>
      <c r="S10" s="2">
        <v>130</v>
      </c>
      <c r="T10" s="2">
        <v>127</v>
      </c>
      <c r="U10" s="2">
        <v>90</v>
      </c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>
        <v>44</v>
      </c>
      <c r="AH10" s="2"/>
      <c r="AI10" s="2"/>
      <c r="AJ10" s="2"/>
      <c r="AK10" s="2"/>
    </row>
    <row r="11" spans="1:37" ht="134.1" customHeight="1">
      <c r="A11" s="2" t="s">
        <v>44</v>
      </c>
      <c r="B11" s="2"/>
      <c r="C11" s="2" t="s">
        <v>225</v>
      </c>
      <c r="D11" s="8" t="s">
        <v>30</v>
      </c>
      <c r="E11" s="2" t="s">
        <v>216</v>
      </c>
      <c r="F11" s="2" t="s">
        <v>140</v>
      </c>
      <c r="G11" s="2" t="s">
        <v>151</v>
      </c>
      <c r="H11" s="2" t="s">
        <v>22</v>
      </c>
      <c r="I11" s="2" t="s">
        <v>5</v>
      </c>
      <c r="J11" s="2" t="s">
        <v>119</v>
      </c>
      <c r="K11" s="2" t="s">
        <v>228</v>
      </c>
      <c r="L11" s="5">
        <v>48.8</v>
      </c>
      <c r="M11" s="5">
        <v>95</v>
      </c>
      <c r="N11" s="4">
        <f t="shared" si="0"/>
        <v>616</v>
      </c>
      <c r="O11" s="2"/>
      <c r="P11" s="2">
        <v>43</v>
      </c>
      <c r="Q11" s="2">
        <v>88</v>
      </c>
      <c r="R11" s="2">
        <v>118</v>
      </c>
      <c r="S11" s="2">
        <v>119</v>
      </c>
      <c r="T11" s="2">
        <v>118</v>
      </c>
      <c r="U11" s="2">
        <v>87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>
        <v>43</v>
      </c>
      <c r="AH11" s="2"/>
      <c r="AI11" s="2"/>
      <c r="AJ11" s="2"/>
      <c r="AK11" s="2"/>
    </row>
    <row r="12" spans="1:37" ht="144" customHeight="1">
      <c r="A12" s="2" t="s">
        <v>33</v>
      </c>
      <c r="B12" s="2"/>
      <c r="C12" s="2" t="s">
        <v>225</v>
      </c>
      <c r="D12" s="8" t="s">
        <v>25</v>
      </c>
      <c r="E12" s="2" t="s">
        <v>216</v>
      </c>
      <c r="F12" s="2" t="s">
        <v>140</v>
      </c>
      <c r="G12" s="2" t="s">
        <v>154</v>
      </c>
      <c r="H12" s="2" t="s">
        <v>22</v>
      </c>
      <c r="I12" s="2" t="s">
        <v>5</v>
      </c>
      <c r="J12" s="2" t="s">
        <v>119</v>
      </c>
      <c r="K12" s="2" t="s">
        <v>228</v>
      </c>
      <c r="L12" s="5">
        <v>35.9</v>
      </c>
      <c r="M12" s="5">
        <v>70</v>
      </c>
      <c r="N12" s="4">
        <f t="shared" si="0"/>
        <v>18</v>
      </c>
      <c r="O12" s="2"/>
      <c r="P12" s="2"/>
      <c r="Q12" s="2">
        <v>4</v>
      </c>
      <c r="R12" s="2">
        <v>4</v>
      </c>
      <c r="S12" s="2">
        <v>6</v>
      </c>
      <c r="T12" s="2">
        <v>4</v>
      </c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26.2" customHeight="1">
      <c r="A13" s="2" t="s">
        <v>26</v>
      </c>
      <c r="B13" s="2"/>
      <c r="C13" s="2" t="s">
        <v>225</v>
      </c>
      <c r="D13" s="8" t="s">
        <v>25</v>
      </c>
      <c r="E13" s="2" t="s">
        <v>216</v>
      </c>
      <c r="F13" s="2" t="s">
        <v>140</v>
      </c>
      <c r="G13" s="2" t="s">
        <v>160</v>
      </c>
      <c r="H13" s="2" t="s">
        <v>22</v>
      </c>
      <c r="I13" s="2" t="s">
        <v>5</v>
      </c>
      <c r="J13" s="2" t="s">
        <v>119</v>
      </c>
      <c r="K13" s="2" t="s">
        <v>228</v>
      </c>
      <c r="L13" s="5">
        <v>23.1</v>
      </c>
      <c r="M13" s="5">
        <v>45</v>
      </c>
      <c r="N13" s="4">
        <f t="shared" si="0"/>
        <v>12</v>
      </c>
      <c r="O13" s="2"/>
      <c r="P13" s="2">
        <v>1</v>
      </c>
      <c r="Q13" s="2">
        <v>2</v>
      </c>
      <c r="R13" s="2">
        <v>2</v>
      </c>
      <c r="S13" s="2">
        <v>3</v>
      </c>
      <c r="T13" s="2">
        <v>2</v>
      </c>
      <c r="U13" s="2">
        <v>1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>
        <v>1</v>
      </c>
      <c r="AH13" s="2"/>
      <c r="AI13" s="2"/>
      <c r="AJ13" s="2"/>
      <c r="AK13" s="2"/>
    </row>
    <row r="14" spans="1:37" ht="134.1" customHeight="1">
      <c r="A14" s="2" t="s">
        <v>24</v>
      </c>
      <c r="B14" s="2"/>
      <c r="C14" s="2" t="s">
        <v>225</v>
      </c>
      <c r="D14" s="8" t="s">
        <v>21</v>
      </c>
      <c r="E14" s="2" t="s">
        <v>216</v>
      </c>
      <c r="F14" s="2" t="s">
        <v>140</v>
      </c>
      <c r="G14" s="2" t="s">
        <v>161</v>
      </c>
      <c r="H14" s="2" t="s">
        <v>22</v>
      </c>
      <c r="I14" s="2" t="s">
        <v>5</v>
      </c>
      <c r="J14" s="2" t="s">
        <v>119</v>
      </c>
      <c r="K14" s="2" t="s">
        <v>228</v>
      </c>
      <c r="L14" s="5">
        <v>20.6</v>
      </c>
      <c r="M14" s="5">
        <v>40</v>
      </c>
      <c r="N14" s="4">
        <f t="shared" si="0"/>
        <v>54</v>
      </c>
      <c r="O14" s="2"/>
      <c r="P14" s="2">
        <v>4</v>
      </c>
      <c r="Q14" s="2">
        <v>10</v>
      </c>
      <c r="R14" s="2">
        <v>10</v>
      </c>
      <c r="S14" s="2">
        <v>14</v>
      </c>
      <c r="T14" s="2">
        <v>10</v>
      </c>
      <c r="U14" s="2">
        <v>5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>
        <v>1</v>
      </c>
      <c r="AH14" s="2"/>
      <c r="AI14" s="2"/>
      <c r="AJ14" s="2"/>
      <c r="AK14" s="2"/>
    </row>
    <row r="15" spans="1:37" ht="134.1" customHeight="1">
      <c r="A15" s="2" t="s">
        <v>29</v>
      </c>
      <c r="B15" s="2"/>
      <c r="C15" s="2" t="s">
        <v>225</v>
      </c>
      <c r="D15" s="8" t="s">
        <v>25</v>
      </c>
      <c r="E15" s="2" t="s">
        <v>219</v>
      </c>
      <c r="F15" s="2" t="s">
        <v>140</v>
      </c>
      <c r="G15" s="2" t="s">
        <v>157</v>
      </c>
      <c r="H15" s="2" t="s">
        <v>22</v>
      </c>
      <c r="I15" s="2" t="s">
        <v>5</v>
      </c>
      <c r="J15" s="2" t="s">
        <v>119</v>
      </c>
      <c r="K15" s="2" t="s">
        <v>228</v>
      </c>
      <c r="L15" s="5">
        <v>38.5</v>
      </c>
      <c r="M15" s="5">
        <v>75</v>
      </c>
      <c r="N15" s="4">
        <f t="shared" si="0"/>
        <v>15</v>
      </c>
      <c r="O15" s="2"/>
      <c r="P15" s="2">
        <v>1</v>
      </c>
      <c r="Q15" s="2">
        <v>2</v>
      </c>
      <c r="R15" s="2">
        <v>3</v>
      </c>
      <c r="S15" s="2">
        <v>4</v>
      </c>
      <c r="T15" s="2">
        <v>3</v>
      </c>
      <c r="U15" s="2">
        <v>1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>
        <v>1</v>
      </c>
      <c r="AH15" s="2"/>
      <c r="AI15" s="2"/>
      <c r="AJ15" s="2"/>
      <c r="AK15" s="2"/>
    </row>
    <row r="16" spans="1:37" ht="134.1" customHeight="1">
      <c r="A16" s="2" t="s">
        <v>27</v>
      </c>
      <c r="B16" s="2"/>
      <c r="C16" s="2" t="s">
        <v>225</v>
      </c>
      <c r="D16" s="8" t="s">
        <v>25</v>
      </c>
      <c r="E16" s="2" t="s">
        <v>219</v>
      </c>
      <c r="F16" s="2" t="s">
        <v>140</v>
      </c>
      <c r="G16" s="2" t="s">
        <v>159</v>
      </c>
      <c r="H16" s="2" t="s">
        <v>22</v>
      </c>
      <c r="I16" s="2" t="s">
        <v>5</v>
      </c>
      <c r="J16" s="2" t="s">
        <v>119</v>
      </c>
      <c r="K16" s="2" t="s">
        <v>228</v>
      </c>
      <c r="L16" s="5">
        <v>35.9</v>
      </c>
      <c r="M16" s="5">
        <v>70</v>
      </c>
      <c r="N16" s="4">
        <f t="shared" si="0"/>
        <v>12</v>
      </c>
      <c r="O16" s="2"/>
      <c r="P16" s="2">
        <v>1</v>
      </c>
      <c r="Q16" s="2">
        <v>2</v>
      </c>
      <c r="R16" s="2">
        <v>2</v>
      </c>
      <c r="S16" s="2">
        <v>3</v>
      </c>
      <c r="T16" s="2">
        <v>2</v>
      </c>
      <c r="U16" s="2">
        <v>1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>
        <v>1</v>
      </c>
      <c r="AH16" s="2"/>
      <c r="AI16" s="2"/>
      <c r="AJ16" s="2"/>
      <c r="AK16" s="2"/>
    </row>
    <row r="17" spans="1:37" ht="134.1" customHeight="1">
      <c r="A17" s="2" t="s">
        <v>70</v>
      </c>
      <c r="B17" s="2"/>
      <c r="C17" s="2" t="s">
        <v>225</v>
      </c>
      <c r="D17" s="8" t="s">
        <v>69</v>
      </c>
      <c r="E17" s="2" t="s">
        <v>217</v>
      </c>
      <c r="F17" s="2" t="s">
        <v>140</v>
      </c>
      <c r="G17" s="2" t="s">
        <v>146</v>
      </c>
      <c r="H17" s="2" t="s">
        <v>22</v>
      </c>
      <c r="I17" s="2" t="s">
        <v>5</v>
      </c>
      <c r="J17" s="2" t="s">
        <v>119</v>
      </c>
      <c r="K17" s="2" t="s">
        <v>228</v>
      </c>
      <c r="L17" s="5">
        <v>20.6</v>
      </c>
      <c r="M17" s="5">
        <v>40</v>
      </c>
      <c r="N17" s="4">
        <f t="shared" si="0"/>
        <v>21</v>
      </c>
      <c r="O17" s="2"/>
      <c r="P17" s="2"/>
      <c r="Q17" s="2"/>
      <c r="R17" s="2"/>
      <c r="S17" s="2"/>
      <c r="T17" s="2"/>
      <c r="U17" s="2">
        <v>21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32" customHeight="1">
      <c r="A18" s="2" t="s">
        <v>41</v>
      </c>
      <c r="B18" s="2"/>
      <c r="C18" s="2" t="s">
        <v>225</v>
      </c>
      <c r="D18" s="8" t="s">
        <v>39</v>
      </c>
      <c r="E18" s="2" t="s">
        <v>217</v>
      </c>
      <c r="F18" s="2" t="s">
        <v>140</v>
      </c>
      <c r="G18" s="2" t="s">
        <v>146</v>
      </c>
      <c r="H18" s="2" t="s">
        <v>22</v>
      </c>
      <c r="I18" s="2" t="s">
        <v>1</v>
      </c>
      <c r="J18" s="2" t="s">
        <v>119</v>
      </c>
      <c r="K18" s="2" t="s">
        <v>228</v>
      </c>
      <c r="L18" s="5">
        <v>23.1</v>
      </c>
      <c r="M18" s="5">
        <v>45</v>
      </c>
      <c r="N18" s="4">
        <f t="shared" si="0"/>
        <v>881</v>
      </c>
      <c r="O18" s="2"/>
      <c r="P18" s="2">
        <v>70</v>
      </c>
      <c r="Q18" s="2">
        <v>92</v>
      </c>
      <c r="R18" s="2">
        <v>152</v>
      </c>
      <c r="S18" s="2">
        <v>200</v>
      </c>
      <c r="T18" s="2">
        <v>152</v>
      </c>
      <c r="U18" s="2">
        <v>95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>
        <v>120</v>
      </c>
      <c r="AH18" s="2"/>
      <c r="AI18" s="2"/>
      <c r="AJ18" s="2"/>
      <c r="AK18" s="2"/>
    </row>
    <row r="19" spans="1:37" ht="134.1" customHeight="1">
      <c r="A19" s="2" t="s">
        <v>108</v>
      </c>
      <c r="B19" s="2"/>
      <c r="C19" s="2" t="s">
        <v>225</v>
      </c>
      <c r="D19" s="8" t="s">
        <v>25</v>
      </c>
      <c r="E19" s="2" t="s">
        <v>214</v>
      </c>
      <c r="F19" s="2" t="s">
        <v>140</v>
      </c>
      <c r="G19" s="2" t="s">
        <v>141</v>
      </c>
      <c r="H19" s="2" t="s">
        <v>22</v>
      </c>
      <c r="I19" s="2" t="s">
        <v>1</v>
      </c>
      <c r="J19" s="2" t="s">
        <v>119</v>
      </c>
      <c r="K19" s="2" t="s">
        <v>228</v>
      </c>
      <c r="L19" s="5">
        <v>13.9</v>
      </c>
      <c r="M19" s="5">
        <v>27</v>
      </c>
      <c r="N19" s="4">
        <f t="shared" si="0"/>
        <v>300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>
        <v>300</v>
      </c>
      <c r="AJ19" s="2"/>
      <c r="AK19" s="2"/>
    </row>
    <row r="20" spans="1:37" ht="134.1" customHeight="1">
      <c r="A20" s="2" t="s">
        <v>107</v>
      </c>
      <c r="B20" s="2"/>
      <c r="C20" s="2" t="s">
        <v>225</v>
      </c>
      <c r="D20" s="8" t="s">
        <v>4</v>
      </c>
      <c r="E20" s="2" t="s">
        <v>214</v>
      </c>
      <c r="F20" s="2" t="s">
        <v>140</v>
      </c>
      <c r="G20" s="2" t="s">
        <v>141</v>
      </c>
      <c r="H20" s="2" t="s">
        <v>22</v>
      </c>
      <c r="I20" s="2" t="s">
        <v>1</v>
      </c>
      <c r="J20" s="2" t="s">
        <v>119</v>
      </c>
      <c r="K20" s="2" t="s">
        <v>228</v>
      </c>
      <c r="L20" s="5">
        <v>13.9</v>
      </c>
      <c r="M20" s="5">
        <v>27</v>
      </c>
      <c r="N20" s="4">
        <f t="shared" si="0"/>
        <v>200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>
        <v>200</v>
      </c>
      <c r="AJ20" s="2"/>
      <c r="AK20" s="2"/>
    </row>
    <row r="21" spans="1:37" ht="134.1" customHeight="1">
      <c r="A21" s="2" t="s">
        <v>101</v>
      </c>
      <c r="B21" s="2"/>
      <c r="C21" s="2" t="s">
        <v>225</v>
      </c>
      <c r="D21" s="8" t="s">
        <v>100</v>
      </c>
      <c r="E21" s="2" t="s">
        <v>215</v>
      </c>
      <c r="F21" s="2" t="s">
        <v>140</v>
      </c>
      <c r="G21" s="2" t="s">
        <v>142</v>
      </c>
      <c r="H21" s="2" t="s">
        <v>22</v>
      </c>
      <c r="I21" s="2" t="s">
        <v>1</v>
      </c>
      <c r="J21" s="2" t="s">
        <v>119</v>
      </c>
      <c r="K21" s="2" t="s">
        <v>228</v>
      </c>
      <c r="L21" s="5">
        <v>13.9</v>
      </c>
      <c r="M21" s="5">
        <v>27</v>
      </c>
      <c r="N21" s="4">
        <f t="shared" si="0"/>
        <v>300</v>
      </c>
      <c r="O21" s="2"/>
      <c r="P21" s="2"/>
      <c r="Q21" s="2"/>
      <c r="R21" s="2"/>
      <c r="S21" s="2"/>
      <c r="T21" s="2"/>
      <c r="U21" s="2"/>
      <c r="V21" s="2"/>
      <c r="W21" s="2"/>
      <c r="X21" s="2">
        <v>300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34.1" customHeight="1">
      <c r="A22" s="2" t="s">
        <v>89</v>
      </c>
      <c r="B22" s="2"/>
      <c r="C22" s="2" t="s">
        <v>225</v>
      </c>
      <c r="D22" s="8" t="s">
        <v>25</v>
      </c>
      <c r="E22" s="2" t="s">
        <v>215</v>
      </c>
      <c r="F22" s="2" t="s">
        <v>140</v>
      </c>
      <c r="G22" s="2" t="s">
        <v>143</v>
      </c>
      <c r="H22" s="2" t="s">
        <v>22</v>
      </c>
      <c r="I22" s="2" t="s">
        <v>1</v>
      </c>
      <c r="J22" s="2" t="s">
        <v>119</v>
      </c>
      <c r="K22" s="2" t="s">
        <v>228</v>
      </c>
      <c r="L22" s="5">
        <v>12.9</v>
      </c>
      <c r="M22" s="5">
        <v>25</v>
      </c>
      <c r="N22" s="4">
        <f t="shared" si="0"/>
        <v>48</v>
      </c>
      <c r="O22" s="2"/>
      <c r="P22" s="2"/>
      <c r="Q22" s="2"/>
      <c r="R22" s="2"/>
      <c r="S22" s="2"/>
      <c r="T22" s="2"/>
      <c r="U22" s="2"/>
      <c r="V22" s="2"/>
      <c r="W22" s="2"/>
      <c r="X22" s="2">
        <v>48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34.1" customHeight="1">
      <c r="A23" s="2" t="s">
        <v>78</v>
      </c>
      <c r="B23" s="2"/>
      <c r="C23" s="2" t="s">
        <v>225</v>
      </c>
      <c r="D23" s="8" t="s">
        <v>25</v>
      </c>
      <c r="E23" s="2" t="s">
        <v>216</v>
      </c>
      <c r="F23" s="2" t="s">
        <v>174</v>
      </c>
      <c r="G23" s="2" t="s">
        <v>175</v>
      </c>
      <c r="H23" s="2" t="s">
        <v>77</v>
      </c>
      <c r="I23" s="2" t="s">
        <v>72</v>
      </c>
      <c r="J23" s="2" t="s">
        <v>119</v>
      </c>
      <c r="K23" s="2" t="s">
        <v>228</v>
      </c>
      <c r="L23" s="5">
        <v>16</v>
      </c>
      <c r="M23" s="5">
        <v>32</v>
      </c>
      <c r="N23" s="4">
        <f t="shared" si="0"/>
        <v>1</v>
      </c>
      <c r="O23" s="2"/>
      <c r="P23" s="2"/>
      <c r="Q23" s="2"/>
      <c r="R23" s="2"/>
      <c r="S23" s="2">
        <v>1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34.1" customHeight="1">
      <c r="A24" s="2" t="s">
        <v>104</v>
      </c>
      <c r="B24" s="2"/>
      <c r="C24" s="2" t="s">
        <v>225</v>
      </c>
      <c r="D24" s="8" t="s">
        <v>102</v>
      </c>
      <c r="E24" s="2" t="s">
        <v>215</v>
      </c>
      <c r="F24" s="2" t="s">
        <v>163</v>
      </c>
      <c r="G24" s="2" t="s">
        <v>164</v>
      </c>
      <c r="H24" s="2" t="s">
        <v>77</v>
      </c>
      <c r="I24" s="2" t="s">
        <v>1</v>
      </c>
      <c r="J24" s="2" t="s">
        <v>119</v>
      </c>
      <c r="K24" s="2" t="s">
        <v>228</v>
      </c>
      <c r="L24" s="5">
        <v>38.5</v>
      </c>
      <c r="M24" s="5">
        <v>75</v>
      </c>
      <c r="N24" s="4">
        <f t="shared" si="0"/>
        <v>20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>
        <v>20</v>
      </c>
    </row>
    <row r="25" spans="1:37" ht="134.1" customHeight="1">
      <c r="A25" s="2" t="s">
        <v>103</v>
      </c>
      <c r="B25" s="2"/>
      <c r="C25" s="2" t="s">
        <v>225</v>
      </c>
      <c r="D25" s="8" t="s">
        <v>102</v>
      </c>
      <c r="E25" s="2" t="s">
        <v>215</v>
      </c>
      <c r="F25" s="2" t="s">
        <v>163</v>
      </c>
      <c r="G25" s="2" t="s">
        <v>165</v>
      </c>
      <c r="H25" s="2" t="s">
        <v>77</v>
      </c>
      <c r="I25" s="2" t="s">
        <v>1</v>
      </c>
      <c r="J25" s="2" t="s">
        <v>119</v>
      </c>
      <c r="K25" s="2" t="s">
        <v>228</v>
      </c>
      <c r="L25" s="5">
        <v>11.3</v>
      </c>
      <c r="M25" s="5">
        <v>22</v>
      </c>
      <c r="N25" s="4">
        <f t="shared" si="0"/>
        <v>20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>
        <v>20</v>
      </c>
      <c r="AK25" s="2"/>
    </row>
    <row r="26" spans="1:37" ht="134.1" customHeight="1">
      <c r="A26" s="2" t="s">
        <v>99</v>
      </c>
      <c r="B26" s="2"/>
      <c r="C26" s="2" t="s">
        <v>225</v>
      </c>
      <c r="D26" s="8" t="s">
        <v>14</v>
      </c>
      <c r="E26" s="2" t="s">
        <v>215</v>
      </c>
      <c r="F26" s="2" t="s">
        <v>163</v>
      </c>
      <c r="G26" s="2" t="s">
        <v>166</v>
      </c>
      <c r="H26" s="2" t="s">
        <v>77</v>
      </c>
      <c r="I26" s="2" t="s">
        <v>1</v>
      </c>
      <c r="J26" s="2" t="s">
        <v>119</v>
      </c>
      <c r="K26" s="2" t="s">
        <v>228</v>
      </c>
      <c r="L26" s="5">
        <v>10.3</v>
      </c>
      <c r="M26" s="5">
        <v>20</v>
      </c>
      <c r="N26" s="4">
        <f t="shared" si="0"/>
        <v>20</v>
      </c>
      <c r="O26" s="2"/>
      <c r="P26" s="2"/>
      <c r="Q26" s="2"/>
      <c r="R26" s="2"/>
      <c r="S26" s="2"/>
      <c r="T26" s="2"/>
      <c r="U26" s="2"/>
      <c r="V26" s="2"/>
      <c r="W26" s="2"/>
      <c r="X26" s="2">
        <v>20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34.1" customHeight="1">
      <c r="A27" s="2" t="s">
        <v>98</v>
      </c>
      <c r="B27" s="2"/>
      <c r="C27" s="2" t="s">
        <v>225</v>
      </c>
      <c r="D27" s="8" t="s">
        <v>14</v>
      </c>
      <c r="E27" s="2" t="s">
        <v>215</v>
      </c>
      <c r="F27" s="2" t="s">
        <v>163</v>
      </c>
      <c r="G27" s="2" t="s">
        <v>166</v>
      </c>
      <c r="H27" s="2" t="s">
        <v>77</v>
      </c>
      <c r="I27" s="2" t="s">
        <v>1</v>
      </c>
      <c r="J27" s="2" t="s">
        <v>119</v>
      </c>
      <c r="K27" s="2" t="s">
        <v>228</v>
      </c>
      <c r="L27" s="5">
        <v>10.3</v>
      </c>
      <c r="M27" s="5">
        <v>20</v>
      </c>
      <c r="N27" s="4">
        <f t="shared" si="0"/>
        <v>20</v>
      </c>
      <c r="O27" s="2"/>
      <c r="P27" s="2"/>
      <c r="Q27" s="2"/>
      <c r="R27" s="2"/>
      <c r="S27" s="2"/>
      <c r="T27" s="2"/>
      <c r="U27" s="2"/>
      <c r="V27" s="2"/>
      <c r="W27" s="2"/>
      <c r="X27" s="2">
        <v>20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34.1" customHeight="1">
      <c r="A28" s="2" t="s">
        <v>97</v>
      </c>
      <c r="B28" s="2"/>
      <c r="C28" s="2" t="s">
        <v>225</v>
      </c>
      <c r="D28" s="8" t="s">
        <v>14</v>
      </c>
      <c r="E28" s="2" t="s">
        <v>215</v>
      </c>
      <c r="F28" s="2" t="s">
        <v>163</v>
      </c>
      <c r="G28" s="2" t="s">
        <v>166</v>
      </c>
      <c r="H28" s="2" t="s">
        <v>77</v>
      </c>
      <c r="I28" s="2" t="s">
        <v>1</v>
      </c>
      <c r="J28" s="2" t="s">
        <v>119</v>
      </c>
      <c r="K28" s="2" t="s">
        <v>228</v>
      </c>
      <c r="L28" s="5">
        <v>10.3</v>
      </c>
      <c r="M28" s="5">
        <v>20</v>
      </c>
      <c r="N28" s="4">
        <f t="shared" si="0"/>
        <v>20</v>
      </c>
      <c r="O28" s="2"/>
      <c r="P28" s="2"/>
      <c r="Q28" s="2"/>
      <c r="R28" s="2"/>
      <c r="S28" s="2"/>
      <c r="T28" s="2"/>
      <c r="U28" s="2"/>
      <c r="V28" s="2"/>
      <c r="W28" s="2"/>
      <c r="X28" s="2">
        <v>20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34.1" customHeight="1">
      <c r="A29" s="2" t="s">
        <v>96</v>
      </c>
      <c r="B29" s="2"/>
      <c r="C29" s="2" t="s">
        <v>225</v>
      </c>
      <c r="D29" s="8" t="s">
        <v>95</v>
      </c>
      <c r="E29" s="2" t="s">
        <v>215</v>
      </c>
      <c r="F29" s="2" t="s">
        <v>163</v>
      </c>
      <c r="G29" s="2" t="s">
        <v>166</v>
      </c>
      <c r="H29" s="2" t="s">
        <v>77</v>
      </c>
      <c r="I29" s="2" t="s">
        <v>1</v>
      </c>
      <c r="J29" s="2" t="s">
        <v>119</v>
      </c>
      <c r="K29" s="2" t="s">
        <v>228</v>
      </c>
      <c r="L29" s="5">
        <v>10.3</v>
      </c>
      <c r="M29" s="5">
        <v>20</v>
      </c>
      <c r="N29" s="4">
        <f t="shared" si="0"/>
        <v>16</v>
      </c>
      <c r="O29" s="2"/>
      <c r="P29" s="2"/>
      <c r="Q29" s="2"/>
      <c r="R29" s="2"/>
      <c r="S29" s="2"/>
      <c r="T29" s="2"/>
      <c r="U29" s="2"/>
      <c r="V29" s="2"/>
      <c r="W29" s="2"/>
      <c r="X29" s="2">
        <v>16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34.1" customHeight="1">
      <c r="A30" s="2" t="s">
        <v>94</v>
      </c>
      <c r="B30" s="2"/>
      <c r="C30" s="2" t="s">
        <v>225</v>
      </c>
      <c r="D30" s="8" t="s">
        <v>93</v>
      </c>
      <c r="E30" s="2" t="s">
        <v>215</v>
      </c>
      <c r="F30" s="2" t="s">
        <v>163</v>
      </c>
      <c r="G30" s="2" t="s">
        <v>166</v>
      </c>
      <c r="H30" s="2" t="s">
        <v>77</v>
      </c>
      <c r="I30" s="2" t="s">
        <v>1</v>
      </c>
      <c r="J30" s="2" t="s">
        <v>119</v>
      </c>
      <c r="K30" s="2" t="s">
        <v>228</v>
      </c>
      <c r="L30" s="5">
        <v>10.3</v>
      </c>
      <c r="M30" s="5">
        <v>20</v>
      </c>
      <c r="N30" s="4">
        <f t="shared" si="0"/>
        <v>20</v>
      </c>
      <c r="O30" s="2"/>
      <c r="P30" s="2"/>
      <c r="Q30" s="2"/>
      <c r="R30" s="2"/>
      <c r="S30" s="2"/>
      <c r="T30" s="2"/>
      <c r="U30" s="2"/>
      <c r="V30" s="2"/>
      <c r="W30" s="2"/>
      <c r="X30" s="2">
        <v>20</v>
      </c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34.1" customHeight="1">
      <c r="A31" s="2" t="s">
        <v>92</v>
      </c>
      <c r="B31" s="2"/>
      <c r="C31" s="2" t="s">
        <v>225</v>
      </c>
      <c r="D31" s="8" t="s">
        <v>91</v>
      </c>
      <c r="E31" s="2" t="s">
        <v>215</v>
      </c>
      <c r="F31" s="2" t="s">
        <v>163</v>
      </c>
      <c r="G31" s="2" t="s">
        <v>167</v>
      </c>
      <c r="H31" s="2" t="s">
        <v>77</v>
      </c>
      <c r="I31" s="2" t="s">
        <v>1</v>
      </c>
      <c r="J31" s="2" t="s">
        <v>119</v>
      </c>
      <c r="K31" s="2" t="s">
        <v>228</v>
      </c>
      <c r="L31" s="5">
        <v>11.8</v>
      </c>
      <c r="M31" s="5">
        <v>23</v>
      </c>
      <c r="N31" s="4">
        <f t="shared" si="0"/>
        <v>20</v>
      </c>
      <c r="O31" s="2"/>
      <c r="P31" s="2"/>
      <c r="Q31" s="2"/>
      <c r="R31" s="2"/>
      <c r="S31" s="2"/>
      <c r="T31" s="2"/>
      <c r="U31" s="2"/>
      <c r="V31" s="2"/>
      <c r="W31" s="2"/>
      <c r="X31" s="2">
        <v>20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34.1" customHeight="1">
      <c r="A32" s="2" t="s">
        <v>90</v>
      </c>
      <c r="B32" s="2"/>
      <c r="C32" s="2" t="s">
        <v>225</v>
      </c>
      <c r="D32" s="8" t="s">
        <v>21</v>
      </c>
      <c r="E32" s="2" t="s">
        <v>215</v>
      </c>
      <c r="F32" s="2" t="s">
        <v>163</v>
      </c>
      <c r="G32" s="2" t="s">
        <v>167</v>
      </c>
      <c r="H32" s="2" t="s">
        <v>77</v>
      </c>
      <c r="I32" s="2" t="s">
        <v>1</v>
      </c>
      <c r="J32" s="2" t="s">
        <v>119</v>
      </c>
      <c r="K32" s="2" t="s">
        <v>228</v>
      </c>
      <c r="L32" s="5">
        <v>11.8</v>
      </c>
      <c r="M32" s="5">
        <v>23</v>
      </c>
      <c r="N32" s="4">
        <f t="shared" si="0"/>
        <v>20</v>
      </c>
      <c r="O32" s="2"/>
      <c r="P32" s="2"/>
      <c r="Q32" s="2"/>
      <c r="R32" s="2"/>
      <c r="S32" s="2"/>
      <c r="T32" s="2"/>
      <c r="U32" s="2"/>
      <c r="V32" s="2"/>
      <c r="W32" s="2"/>
      <c r="X32" s="2">
        <v>20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34.1" customHeight="1">
      <c r="A33" s="2" t="s">
        <v>88</v>
      </c>
      <c r="B33" s="2"/>
      <c r="C33" s="2" t="s">
        <v>225</v>
      </c>
      <c r="D33" s="8" t="s">
        <v>14</v>
      </c>
      <c r="E33" s="2" t="s">
        <v>215</v>
      </c>
      <c r="F33" s="2" t="s">
        <v>163</v>
      </c>
      <c r="G33" s="2" t="s">
        <v>168</v>
      </c>
      <c r="H33" s="2" t="s">
        <v>77</v>
      </c>
      <c r="I33" s="2" t="s">
        <v>1</v>
      </c>
      <c r="J33" s="2" t="s">
        <v>119</v>
      </c>
      <c r="K33" s="2" t="s">
        <v>228</v>
      </c>
      <c r="L33" s="5">
        <v>21</v>
      </c>
      <c r="M33" s="5">
        <v>45</v>
      </c>
      <c r="N33" s="4">
        <f t="shared" si="0"/>
        <v>30</v>
      </c>
      <c r="O33" s="2"/>
      <c r="P33" s="2"/>
      <c r="Q33" s="2"/>
      <c r="R33" s="2"/>
      <c r="S33" s="2"/>
      <c r="T33" s="2"/>
      <c r="U33" s="2"/>
      <c r="V33" s="2"/>
      <c r="W33" s="2"/>
      <c r="X33" s="2">
        <v>30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34.1" customHeight="1">
      <c r="A34" s="2" t="s">
        <v>87</v>
      </c>
      <c r="B34" s="2"/>
      <c r="C34" s="2" t="s">
        <v>225</v>
      </c>
      <c r="D34" s="8" t="s">
        <v>30</v>
      </c>
      <c r="E34" s="2" t="s">
        <v>215</v>
      </c>
      <c r="F34" s="2" t="s">
        <v>163</v>
      </c>
      <c r="G34" s="2" t="s">
        <v>168</v>
      </c>
      <c r="H34" s="2" t="s">
        <v>77</v>
      </c>
      <c r="I34" s="2" t="s">
        <v>1</v>
      </c>
      <c r="J34" s="2" t="s">
        <v>119</v>
      </c>
      <c r="K34" s="2" t="s">
        <v>228</v>
      </c>
      <c r="L34" s="5">
        <v>21</v>
      </c>
      <c r="M34" s="5">
        <v>45</v>
      </c>
      <c r="N34" s="4">
        <f t="shared" si="0"/>
        <v>50</v>
      </c>
      <c r="O34" s="2"/>
      <c r="P34" s="2"/>
      <c r="Q34" s="2"/>
      <c r="R34" s="2"/>
      <c r="S34" s="2"/>
      <c r="T34" s="2"/>
      <c r="U34" s="2"/>
      <c r="V34" s="2"/>
      <c r="W34" s="2"/>
      <c r="X34" s="2">
        <v>50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34.1" customHeight="1">
      <c r="A35" s="2" t="s">
        <v>86</v>
      </c>
      <c r="B35" s="2"/>
      <c r="C35" s="2" t="s">
        <v>225</v>
      </c>
      <c r="D35" s="8" t="s">
        <v>14</v>
      </c>
      <c r="E35" s="2" t="s">
        <v>215</v>
      </c>
      <c r="F35" s="2" t="s">
        <v>163</v>
      </c>
      <c r="G35" s="2" t="s">
        <v>169</v>
      </c>
      <c r="H35" s="2" t="s">
        <v>77</v>
      </c>
      <c r="I35" s="2" t="s">
        <v>1</v>
      </c>
      <c r="J35" s="2" t="s">
        <v>119</v>
      </c>
      <c r="K35" s="2" t="s">
        <v>228</v>
      </c>
      <c r="L35" s="5">
        <v>14.9</v>
      </c>
      <c r="M35" s="5">
        <v>32</v>
      </c>
      <c r="N35" s="4">
        <f t="shared" si="0"/>
        <v>130</v>
      </c>
      <c r="O35" s="2"/>
      <c r="P35" s="2"/>
      <c r="Q35" s="2"/>
      <c r="R35" s="2"/>
      <c r="S35" s="2"/>
      <c r="T35" s="2"/>
      <c r="U35" s="2"/>
      <c r="V35" s="2">
        <v>24</v>
      </c>
      <c r="W35" s="2">
        <v>56</v>
      </c>
      <c r="X35" s="2">
        <v>50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34.1" customHeight="1">
      <c r="A36" s="2" t="s">
        <v>85</v>
      </c>
      <c r="B36" s="2"/>
      <c r="C36" s="2" t="s">
        <v>225</v>
      </c>
      <c r="D36" s="8" t="s">
        <v>30</v>
      </c>
      <c r="E36" s="2" t="s">
        <v>215</v>
      </c>
      <c r="F36" s="2" t="s">
        <v>163</v>
      </c>
      <c r="G36" s="2" t="s">
        <v>169</v>
      </c>
      <c r="H36" s="2" t="s">
        <v>77</v>
      </c>
      <c r="I36" s="2" t="s">
        <v>1</v>
      </c>
      <c r="J36" s="2" t="s">
        <v>119</v>
      </c>
      <c r="K36" s="2" t="s">
        <v>228</v>
      </c>
      <c r="L36" s="5">
        <v>14.9</v>
      </c>
      <c r="M36" s="5">
        <v>32</v>
      </c>
      <c r="N36" s="4">
        <f t="shared" ref="N36:N67" si="1">SUM(O36:AK36)</f>
        <v>150</v>
      </c>
      <c r="O36" s="2"/>
      <c r="P36" s="2"/>
      <c r="Q36" s="2"/>
      <c r="R36" s="2"/>
      <c r="S36" s="2"/>
      <c r="T36" s="2"/>
      <c r="U36" s="2"/>
      <c r="V36" s="2">
        <v>50</v>
      </c>
      <c r="W36" s="2">
        <v>50</v>
      </c>
      <c r="X36" s="2">
        <v>50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34.1" customHeight="1">
      <c r="A37" s="2" t="s">
        <v>84</v>
      </c>
      <c r="B37" s="2"/>
      <c r="C37" s="2" t="s">
        <v>225</v>
      </c>
      <c r="D37" s="8" t="s">
        <v>14</v>
      </c>
      <c r="E37" s="2" t="s">
        <v>215</v>
      </c>
      <c r="F37" s="2" t="s">
        <v>163</v>
      </c>
      <c r="G37" s="2" t="s">
        <v>170</v>
      </c>
      <c r="H37" s="2" t="s">
        <v>77</v>
      </c>
      <c r="I37" s="2" t="s">
        <v>1</v>
      </c>
      <c r="J37" s="2" t="s">
        <v>119</v>
      </c>
      <c r="K37" s="2" t="s">
        <v>228</v>
      </c>
      <c r="L37" s="5">
        <v>7.5</v>
      </c>
      <c r="M37" s="5">
        <v>16</v>
      </c>
      <c r="N37" s="4">
        <f t="shared" si="1"/>
        <v>40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>
        <v>40</v>
      </c>
      <c r="AI37" s="2"/>
      <c r="AJ37" s="2"/>
      <c r="AK37" s="2"/>
    </row>
    <row r="38" spans="1:37" ht="134.1" customHeight="1">
      <c r="A38" s="2" t="s">
        <v>83</v>
      </c>
      <c r="B38" s="2"/>
      <c r="C38" s="2" t="s">
        <v>225</v>
      </c>
      <c r="D38" s="8" t="s">
        <v>30</v>
      </c>
      <c r="E38" s="2" t="s">
        <v>215</v>
      </c>
      <c r="F38" s="2" t="s">
        <v>163</v>
      </c>
      <c r="G38" s="2" t="s">
        <v>170</v>
      </c>
      <c r="H38" s="2" t="s">
        <v>77</v>
      </c>
      <c r="I38" s="2" t="s">
        <v>1</v>
      </c>
      <c r="J38" s="2" t="s">
        <v>119</v>
      </c>
      <c r="K38" s="2" t="s">
        <v>228</v>
      </c>
      <c r="L38" s="5">
        <v>7.5</v>
      </c>
      <c r="M38" s="5">
        <v>16</v>
      </c>
      <c r="N38" s="4">
        <f t="shared" si="1"/>
        <v>48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>
        <v>48</v>
      </c>
      <c r="AI38" s="2"/>
      <c r="AJ38" s="2"/>
      <c r="AK38" s="2"/>
    </row>
    <row r="39" spans="1:37" ht="134.1" customHeight="1">
      <c r="A39" s="2" t="s">
        <v>82</v>
      </c>
      <c r="B39" s="2"/>
      <c r="C39" s="2" t="s">
        <v>225</v>
      </c>
      <c r="D39" s="8" t="s">
        <v>14</v>
      </c>
      <c r="E39" s="2" t="s">
        <v>215</v>
      </c>
      <c r="F39" s="2" t="s">
        <v>163</v>
      </c>
      <c r="G39" s="2" t="s">
        <v>171</v>
      </c>
      <c r="H39" s="2" t="s">
        <v>77</v>
      </c>
      <c r="I39" s="2" t="s">
        <v>1</v>
      </c>
      <c r="J39" s="2" t="s">
        <v>119</v>
      </c>
      <c r="K39" s="2" t="s">
        <v>228</v>
      </c>
      <c r="L39" s="5">
        <v>65.2</v>
      </c>
      <c r="M39" s="5">
        <v>140</v>
      </c>
      <c r="N39" s="4">
        <f t="shared" si="1"/>
        <v>30</v>
      </c>
      <c r="O39" s="2"/>
      <c r="P39" s="2"/>
      <c r="Q39" s="2"/>
      <c r="R39" s="2"/>
      <c r="S39" s="2"/>
      <c r="T39" s="2"/>
      <c r="U39" s="2"/>
      <c r="V39" s="2"/>
      <c r="W39" s="2"/>
      <c r="X39" s="2">
        <v>30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34.1" customHeight="1">
      <c r="A40" s="2" t="s">
        <v>81</v>
      </c>
      <c r="B40" s="2"/>
      <c r="C40" s="2" t="s">
        <v>225</v>
      </c>
      <c r="D40" s="8" t="s">
        <v>30</v>
      </c>
      <c r="E40" s="2" t="s">
        <v>215</v>
      </c>
      <c r="F40" s="2" t="s">
        <v>163</v>
      </c>
      <c r="G40" s="2" t="s">
        <v>171</v>
      </c>
      <c r="H40" s="2" t="s">
        <v>77</v>
      </c>
      <c r="I40" s="2" t="s">
        <v>1</v>
      </c>
      <c r="J40" s="2" t="s">
        <v>119</v>
      </c>
      <c r="K40" s="2" t="s">
        <v>228</v>
      </c>
      <c r="L40" s="5">
        <v>65.2</v>
      </c>
      <c r="M40" s="5">
        <v>140</v>
      </c>
      <c r="N40" s="4">
        <f t="shared" si="1"/>
        <v>42</v>
      </c>
      <c r="O40" s="2"/>
      <c r="P40" s="2"/>
      <c r="Q40" s="2"/>
      <c r="R40" s="2"/>
      <c r="S40" s="2"/>
      <c r="T40" s="2"/>
      <c r="U40" s="2"/>
      <c r="V40" s="2"/>
      <c r="W40" s="2"/>
      <c r="X40" s="2">
        <v>42</v>
      </c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34.1" customHeight="1">
      <c r="A41" s="2" t="s">
        <v>80</v>
      </c>
      <c r="B41" s="2"/>
      <c r="C41" s="2" t="s">
        <v>225</v>
      </c>
      <c r="D41" s="8" t="s">
        <v>30</v>
      </c>
      <c r="E41" s="2" t="s">
        <v>215</v>
      </c>
      <c r="F41" s="2" t="s">
        <v>163</v>
      </c>
      <c r="G41" s="2" t="s">
        <v>172</v>
      </c>
      <c r="H41" s="2" t="s">
        <v>77</v>
      </c>
      <c r="I41" s="2" t="s">
        <v>1</v>
      </c>
      <c r="J41" s="2" t="s">
        <v>119</v>
      </c>
      <c r="K41" s="2" t="s">
        <v>228</v>
      </c>
      <c r="L41" s="5">
        <v>16.5</v>
      </c>
      <c r="M41" s="5">
        <v>32</v>
      </c>
      <c r="N41" s="4">
        <f t="shared" si="1"/>
        <v>110</v>
      </c>
      <c r="O41" s="2"/>
      <c r="P41" s="2"/>
      <c r="Q41" s="2"/>
      <c r="R41" s="2"/>
      <c r="S41" s="2"/>
      <c r="T41" s="2"/>
      <c r="U41" s="2"/>
      <c r="V41" s="2">
        <v>30</v>
      </c>
      <c r="W41" s="2">
        <v>30</v>
      </c>
      <c r="X41" s="2">
        <v>50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34.1" customHeight="1">
      <c r="A42" s="2" t="s">
        <v>79</v>
      </c>
      <c r="B42" s="2"/>
      <c r="C42" s="2" t="s">
        <v>225</v>
      </c>
      <c r="D42" s="8" t="s">
        <v>30</v>
      </c>
      <c r="E42" s="2" t="s">
        <v>215</v>
      </c>
      <c r="F42" s="2" t="s">
        <v>163</v>
      </c>
      <c r="G42" s="2" t="s">
        <v>173</v>
      </c>
      <c r="H42" s="2" t="s">
        <v>77</v>
      </c>
      <c r="I42" s="2" t="s">
        <v>1</v>
      </c>
      <c r="J42" s="2" t="s">
        <v>119</v>
      </c>
      <c r="K42" s="2" t="s">
        <v>228</v>
      </c>
      <c r="L42" s="5">
        <v>8.3000000000000007</v>
      </c>
      <c r="M42" s="5">
        <v>16</v>
      </c>
      <c r="N42" s="4">
        <f t="shared" si="1"/>
        <v>50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>
        <v>50</v>
      </c>
      <c r="AI42" s="2"/>
      <c r="AJ42" s="2"/>
      <c r="AK42" s="2"/>
    </row>
    <row r="43" spans="1:37" ht="134.1" customHeight="1">
      <c r="A43" s="2" t="s">
        <v>10</v>
      </c>
      <c r="B43" s="2"/>
      <c r="C43" s="2" t="s">
        <v>225</v>
      </c>
      <c r="D43" s="8" t="s">
        <v>4</v>
      </c>
      <c r="E43" s="2" t="s">
        <v>218</v>
      </c>
      <c r="F43" s="2" t="s">
        <v>176</v>
      </c>
      <c r="G43" s="2" t="s">
        <v>187</v>
      </c>
      <c r="H43" s="2" t="s">
        <v>2</v>
      </c>
      <c r="I43" s="2" t="s">
        <v>5</v>
      </c>
      <c r="J43" s="2" t="s">
        <v>119</v>
      </c>
      <c r="K43" s="2" t="s">
        <v>228</v>
      </c>
      <c r="L43" s="5">
        <v>51.3</v>
      </c>
      <c r="M43" s="5">
        <v>100</v>
      </c>
      <c r="N43" s="4">
        <f t="shared" si="1"/>
        <v>11</v>
      </c>
      <c r="O43" s="2"/>
      <c r="P43" s="2">
        <v>1</v>
      </c>
      <c r="Q43" s="2">
        <v>2</v>
      </c>
      <c r="R43" s="2">
        <v>2</v>
      </c>
      <c r="S43" s="2">
        <v>3</v>
      </c>
      <c r="T43" s="2">
        <v>2</v>
      </c>
      <c r="U43" s="2">
        <v>1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34.1" customHeight="1">
      <c r="A44" s="2" t="s">
        <v>8</v>
      </c>
      <c r="B44" s="2"/>
      <c r="C44" s="2" t="s">
        <v>225</v>
      </c>
      <c r="D44" s="8" t="s">
        <v>4</v>
      </c>
      <c r="E44" s="2" t="s">
        <v>218</v>
      </c>
      <c r="F44" s="2" t="s">
        <v>176</v>
      </c>
      <c r="G44" s="2" t="s">
        <v>189</v>
      </c>
      <c r="H44" s="2" t="s">
        <v>2</v>
      </c>
      <c r="I44" s="2" t="s">
        <v>5</v>
      </c>
      <c r="J44" s="2" t="s">
        <v>119</v>
      </c>
      <c r="K44" s="2" t="s">
        <v>228</v>
      </c>
      <c r="L44" s="5">
        <v>43.6</v>
      </c>
      <c r="M44" s="5">
        <v>85</v>
      </c>
      <c r="N44" s="4">
        <f t="shared" si="1"/>
        <v>6</v>
      </c>
      <c r="O44" s="2"/>
      <c r="P44" s="2"/>
      <c r="Q44" s="2">
        <v>1</v>
      </c>
      <c r="R44" s="2">
        <v>2</v>
      </c>
      <c r="S44" s="2">
        <v>3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34.1" customHeight="1">
      <c r="A45" s="2" t="s">
        <v>3</v>
      </c>
      <c r="B45" s="2"/>
      <c r="C45" s="2" t="s">
        <v>225</v>
      </c>
      <c r="D45" s="8" t="s">
        <v>0</v>
      </c>
      <c r="E45" s="2" t="s">
        <v>220</v>
      </c>
      <c r="F45" s="2" t="s">
        <v>176</v>
      </c>
      <c r="G45" s="2" t="s">
        <v>192</v>
      </c>
      <c r="H45" s="2" t="s">
        <v>2</v>
      </c>
      <c r="I45" s="2" t="s">
        <v>1</v>
      </c>
      <c r="J45" s="2" t="s">
        <v>119</v>
      </c>
      <c r="K45" s="2" t="s">
        <v>228</v>
      </c>
      <c r="L45" s="5">
        <v>38.5</v>
      </c>
      <c r="M45" s="5">
        <v>75</v>
      </c>
      <c r="N45" s="4">
        <f t="shared" si="1"/>
        <v>21</v>
      </c>
      <c r="O45" s="2"/>
      <c r="P45" s="2">
        <v>1</v>
      </c>
      <c r="Q45" s="2">
        <v>4</v>
      </c>
      <c r="R45" s="2">
        <v>4</v>
      </c>
      <c r="S45" s="2">
        <v>6</v>
      </c>
      <c r="T45" s="2">
        <v>4</v>
      </c>
      <c r="U45" s="2">
        <v>2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34.1" customHeight="1">
      <c r="A46" s="2" t="s">
        <v>61</v>
      </c>
      <c r="B46" s="2"/>
      <c r="C46" s="2" t="s">
        <v>225</v>
      </c>
      <c r="D46" s="8" t="s">
        <v>60</v>
      </c>
      <c r="E46" s="2" t="s">
        <v>216</v>
      </c>
      <c r="F46" s="2" t="s">
        <v>176</v>
      </c>
      <c r="G46" s="2" t="s">
        <v>178</v>
      </c>
      <c r="H46" s="2" t="s">
        <v>2</v>
      </c>
      <c r="I46" s="2" t="s">
        <v>1</v>
      </c>
      <c r="J46" s="2" t="s">
        <v>119</v>
      </c>
      <c r="K46" s="2" t="s">
        <v>228</v>
      </c>
      <c r="L46" s="5">
        <v>71.8</v>
      </c>
      <c r="M46" s="5">
        <v>140</v>
      </c>
      <c r="N46" s="4">
        <f t="shared" si="1"/>
        <v>21</v>
      </c>
      <c r="O46" s="2"/>
      <c r="P46" s="2">
        <v>2</v>
      </c>
      <c r="Q46" s="2">
        <v>3</v>
      </c>
      <c r="R46" s="2">
        <v>4</v>
      </c>
      <c r="S46" s="2">
        <v>4</v>
      </c>
      <c r="T46" s="2">
        <v>4</v>
      </c>
      <c r="U46" s="2">
        <v>3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>
        <v>1</v>
      </c>
      <c r="AH46" s="2"/>
      <c r="AI46" s="2"/>
      <c r="AJ46" s="2"/>
      <c r="AK46" s="2"/>
    </row>
    <row r="47" spans="1:37" ht="134.1" customHeight="1">
      <c r="A47" s="2" t="s">
        <v>59</v>
      </c>
      <c r="B47" s="2"/>
      <c r="C47" s="2" t="s">
        <v>225</v>
      </c>
      <c r="D47" s="8" t="s">
        <v>4</v>
      </c>
      <c r="E47" s="2" t="s">
        <v>216</v>
      </c>
      <c r="F47" s="2" t="s">
        <v>176</v>
      </c>
      <c r="G47" s="2" t="s">
        <v>179</v>
      </c>
      <c r="H47" s="2" t="s">
        <v>2</v>
      </c>
      <c r="I47" s="2" t="s">
        <v>5</v>
      </c>
      <c r="J47" s="2" t="s">
        <v>119</v>
      </c>
      <c r="K47" s="2" t="s">
        <v>228</v>
      </c>
      <c r="L47" s="5">
        <v>48.8</v>
      </c>
      <c r="M47" s="5">
        <v>95</v>
      </c>
      <c r="N47" s="4">
        <f t="shared" si="1"/>
        <v>625</v>
      </c>
      <c r="O47" s="2"/>
      <c r="P47" s="2">
        <v>67</v>
      </c>
      <c r="Q47" s="2">
        <v>97</v>
      </c>
      <c r="R47" s="2">
        <v>122</v>
      </c>
      <c r="S47" s="2">
        <v>122</v>
      </c>
      <c r="T47" s="2">
        <v>121</v>
      </c>
      <c r="U47" s="2">
        <v>96</v>
      </c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34.1" customHeight="1">
      <c r="A48" s="2" t="s">
        <v>57</v>
      </c>
      <c r="B48" s="2"/>
      <c r="C48" s="2" t="s">
        <v>225</v>
      </c>
      <c r="D48" s="8" t="s">
        <v>56</v>
      </c>
      <c r="E48" s="2" t="s">
        <v>216</v>
      </c>
      <c r="F48" s="2" t="s">
        <v>176</v>
      </c>
      <c r="G48" s="2" t="s">
        <v>181</v>
      </c>
      <c r="H48" s="2" t="s">
        <v>2</v>
      </c>
      <c r="I48" s="2" t="s">
        <v>1</v>
      </c>
      <c r="J48" s="2" t="s">
        <v>119</v>
      </c>
      <c r="K48" s="2" t="s">
        <v>228</v>
      </c>
      <c r="L48" s="5">
        <v>71.8</v>
      </c>
      <c r="M48" s="5">
        <v>140</v>
      </c>
      <c r="N48" s="4">
        <f t="shared" si="1"/>
        <v>40</v>
      </c>
      <c r="O48" s="2"/>
      <c r="P48" s="2">
        <v>2</v>
      </c>
      <c r="Q48" s="2">
        <v>3</v>
      </c>
      <c r="R48" s="2">
        <v>8</v>
      </c>
      <c r="S48" s="2">
        <v>11</v>
      </c>
      <c r="T48" s="2">
        <v>8</v>
      </c>
      <c r="U48" s="2">
        <v>6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>
        <v>2</v>
      </c>
      <c r="AH48" s="2"/>
      <c r="AI48" s="2"/>
      <c r="AJ48" s="2"/>
      <c r="AK48" s="2"/>
    </row>
    <row r="49" spans="1:37" ht="134.1" customHeight="1">
      <c r="A49" s="2" t="s">
        <v>54</v>
      </c>
      <c r="B49" s="2"/>
      <c r="C49" s="2" t="s">
        <v>225</v>
      </c>
      <c r="D49" s="8" t="s">
        <v>14</v>
      </c>
      <c r="E49" s="2" t="s">
        <v>216</v>
      </c>
      <c r="F49" s="2" t="s">
        <v>176</v>
      </c>
      <c r="G49" s="2" t="s">
        <v>182</v>
      </c>
      <c r="H49" s="2" t="s">
        <v>2</v>
      </c>
      <c r="I49" s="2" t="s">
        <v>5</v>
      </c>
      <c r="J49" s="2" t="s">
        <v>119</v>
      </c>
      <c r="K49" s="2" t="s">
        <v>228</v>
      </c>
      <c r="L49" s="5">
        <v>48.8</v>
      </c>
      <c r="M49" s="5">
        <v>95</v>
      </c>
      <c r="N49" s="4">
        <f t="shared" si="1"/>
        <v>209</v>
      </c>
      <c r="O49" s="2"/>
      <c r="P49" s="2">
        <v>27</v>
      </c>
      <c r="Q49" s="2"/>
      <c r="R49" s="2">
        <v>82</v>
      </c>
      <c r="S49" s="2">
        <v>82</v>
      </c>
      <c r="T49" s="2">
        <v>4</v>
      </c>
      <c r="U49" s="2">
        <v>8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>
        <v>6</v>
      </c>
      <c r="AH49" s="2"/>
      <c r="AI49" s="2"/>
      <c r="AJ49" s="2"/>
      <c r="AK49" s="2"/>
    </row>
    <row r="50" spans="1:37" ht="134.1" customHeight="1">
      <c r="A50" s="2" t="s">
        <v>52</v>
      </c>
      <c r="B50" s="2"/>
      <c r="C50" s="2" t="s">
        <v>225</v>
      </c>
      <c r="D50" s="8" t="s">
        <v>25</v>
      </c>
      <c r="E50" s="2" t="s">
        <v>216</v>
      </c>
      <c r="F50" s="2" t="s">
        <v>176</v>
      </c>
      <c r="G50" s="2" t="s">
        <v>184</v>
      </c>
      <c r="H50" s="2" t="s">
        <v>2</v>
      </c>
      <c r="I50" s="2" t="s">
        <v>5</v>
      </c>
      <c r="J50" s="2" t="s">
        <v>119</v>
      </c>
      <c r="K50" s="2" t="s">
        <v>228</v>
      </c>
      <c r="L50" s="5">
        <v>48.8</v>
      </c>
      <c r="M50" s="5">
        <v>95</v>
      </c>
      <c r="N50" s="4">
        <f t="shared" si="1"/>
        <v>5</v>
      </c>
      <c r="O50" s="2"/>
      <c r="P50" s="2">
        <v>5</v>
      </c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34.1" customHeight="1">
      <c r="A51" s="2" t="s">
        <v>11</v>
      </c>
      <c r="B51" s="2"/>
      <c r="C51" s="2" t="s">
        <v>225</v>
      </c>
      <c r="D51" s="8" t="s">
        <v>4</v>
      </c>
      <c r="E51" s="2" t="s">
        <v>216</v>
      </c>
      <c r="F51" s="2" t="s">
        <v>176</v>
      </c>
      <c r="G51" s="2" t="s">
        <v>186</v>
      </c>
      <c r="H51" s="2" t="s">
        <v>2</v>
      </c>
      <c r="I51" s="2" t="s">
        <v>5</v>
      </c>
      <c r="J51" s="2" t="s">
        <v>119</v>
      </c>
      <c r="K51" s="2" t="s">
        <v>228</v>
      </c>
      <c r="L51" s="5">
        <v>35.9</v>
      </c>
      <c r="M51" s="5">
        <v>70</v>
      </c>
      <c r="N51" s="4">
        <f t="shared" si="1"/>
        <v>42</v>
      </c>
      <c r="O51" s="2"/>
      <c r="P51" s="2">
        <v>2</v>
      </c>
      <c r="Q51" s="2">
        <v>4</v>
      </c>
      <c r="R51" s="2"/>
      <c r="S51" s="2">
        <v>20</v>
      </c>
      <c r="T51" s="2">
        <v>14</v>
      </c>
      <c r="U51" s="2">
        <v>2</v>
      </c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34.1" customHeight="1">
      <c r="A52" s="2" t="s">
        <v>9</v>
      </c>
      <c r="B52" s="2"/>
      <c r="C52" s="2" t="s">
        <v>225</v>
      </c>
      <c r="D52" s="8" t="s">
        <v>4</v>
      </c>
      <c r="E52" s="2" t="s">
        <v>216</v>
      </c>
      <c r="F52" s="2" t="s">
        <v>176</v>
      </c>
      <c r="G52" s="2" t="s">
        <v>188</v>
      </c>
      <c r="H52" s="2" t="s">
        <v>2</v>
      </c>
      <c r="I52" s="2" t="s">
        <v>5</v>
      </c>
      <c r="J52" s="2" t="s">
        <v>119</v>
      </c>
      <c r="K52" s="2" t="s">
        <v>228</v>
      </c>
      <c r="L52" s="5">
        <v>23.1</v>
      </c>
      <c r="M52" s="5">
        <v>45</v>
      </c>
      <c r="N52" s="4">
        <f t="shared" si="1"/>
        <v>7</v>
      </c>
      <c r="O52" s="2"/>
      <c r="P52" s="2"/>
      <c r="Q52" s="2">
        <v>2</v>
      </c>
      <c r="R52" s="2">
        <v>2</v>
      </c>
      <c r="S52" s="2">
        <v>3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34.1" customHeight="1">
      <c r="A53" s="2" t="s">
        <v>6</v>
      </c>
      <c r="B53" s="2"/>
      <c r="C53" s="2" t="s">
        <v>225</v>
      </c>
      <c r="D53" s="8" t="s">
        <v>4</v>
      </c>
      <c r="E53" s="2" t="s">
        <v>216</v>
      </c>
      <c r="F53" s="2" t="s">
        <v>176</v>
      </c>
      <c r="G53" s="2" t="s">
        <v>191</v>
      </c>
      <c r="H53" s="2" t="s">
        <v>2</v>
      </c>
      <c r="I53" s="2" t="s">
        <v>5</v>
      </c>
      <c r="J53" s="2" t="s">
        <v>119</v>
      </c>
      <c r="K53" s="2" t="s">
        <v>228</v>
      </c>
      <c r="L53" s="5">
        <v>20.6</v>
      </c>
      <c r="M53" s="5">
        <v>40</v>
      </c>
      <c r="N53" s="4">
        <f t="shared" si="1"/>
        <v>18</v>
      </c>
      <c r="O53" s="2"/>
      <c r="P53" s="2">
        <v>1</v>
      </c>
      <c r="Q53" s="2">
        <v>4</v>
      </c>
      <c r="R53" s="2">
        <v>4</v>
      </c>
      <c r="S53" s="2">
        <v>6</v>
      </c>
      <c r="T53" s="2">
        <v>2</v>
      </c>
      <c r="U53" s="2">
        <v>1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34.1" customHeight="1">
      <c r="A54" s="2" t="s">
        <v>7</v>
      </c>
      <c r="B54" s="2"/>
      <c r="C54" s="2" t="s">
        <v>225</v>
      </c>
      <c r="D54" s="8" t="s">
        <v>4</v>
      </c>
      <c r="E54" s="2" t="s">
        <v>219</v>
      </c>
      <c r="F54" s="2" t="s">
        <v>176</v>
      </c>
      <c r="G54" s="2" t="s">
        <v>190</v>
      </c>
      <c r="H54" s="2" t="s">
        <v>2</v>
      </c>
      <c r="I54" s="2" t="s">
        <v>5</v>
      </c>
      <c r="J54" s="2" t="s">
        <v>119</v>
      </c>
      <c r="K54" s="2" t="s">
        <v>228</v>
      </c>
      <c r="L54" s="5">
        <v>35.9</v>
      </c>
      <c r="M54" s="5">
        <v>70</v>
      </c>
      <c r="N54" s="4">
        <f t="shared" si="1"/>
        <v>9</v>
      </c>
      <c r="O54" s="2"/>
      <c r="P54" s="2"/>
      <c r="Q54" s="2">
        <v>2</v>
      </c>
      <c r="R54" s="2">
        <v>2</v>
      </c>
      <c r="S54" s="2">
        <v>3</v>
      </c>
      <c r="T54" s="2">
        <v>2</v>
      </c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34.1" customHeight="1">
      <c r="A55" s="2" t="s">
        <v>76</v>
      </c>
      <c r="B55" s="2"/>
      <c r="C55" s="2" t="s">
        <v>225</v>
      </c>
      <c r="D55" s="8" t="s">
        <v>75</v>
      </c>
      <c r="E55" s="2" t="s">
        <v>217</v>
      </c>
      <c r="F55" s="2" t="s">
        <v>176</v>
      </c>
      <c r="G55" s="2" t="s">
        <v>177</v>
      </c>
      <c r="H55" s="2" t="s">
        <v>2</v>
      </c>
      <c r="I55" s="2" t="s">
        <v>5</v>
      </c>
      <c r="J55" s="2" t="s">
        <v>119</v>
      </c>
      <c r="K55" s="2" t="s">
        <v>228</v>
      </c>
      <c r="L55" s="5">
        <v>18.7</v>
      </c>
      <c r="M55" s="5">
        <v>40</v>
      </c>
      <c r="N55" s="4">
        <f t="shared" si="1"/>
        <v>1</v>
      </c>
      <c r="O55" s="2"/>
      <c r="P55" s="2"/>
      <c r="Q55" s="2"/>
      <c r="R55" s="2"/>
      <c r="S55" s="2"/>
      <c r="T55" s="2"/>
      <c r="U55" s="2">
        <v>1</v>
      </c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34.1" customHeight="1">
      <c r="A56" s="2" t="s">
        <v>51</v>
      </c>
      <c r="B56" s="2"/>
      <c r="C56" s="2" t="s">
        <v>225</v>
      </c>
      <c r="D56" s="8" t="s">
        <v>50</v>
      </c>
      <c r="E56" s="2" t="s">
        <v>217</v>
      </c>
      <c r="F56" s="2" t="s">
        <v>176</v>
      </c>
      <c r="G56" s="2" t="s">
        <v>177</v>
      </c>
      <c r="H56" s="2" t="s">
        <v>2</v>
      </c>
      <c r="I56" s="2" t="s">
        <v>5</v>
      </c>
      <c r="J56" s="2" t="s">
        <v>119</v>
      </c>
      <c r="K56" s="2" t="s">
        <v>228</v>
      </c>
      <c r="L56" s="5">
        <v>23.1</v>
      </c>
      <c r="M56" s="5">
        <v>45</v>
      </c>
      <c r="N56" s="4">
        <f t="shared" si="1"/>
        <v>10</v>
      </c>
      <c r="O56" s="2"/>
      <c r="P56" s="2">
        <v>5</v>
      </c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>
        <v>5</v>
      </c>
      <c r="AH56" s="2"/>
      <c r="AI56" s="2"/>
      <c r="AJ56" s="2"/>
      <c r="AK56" s="2"/>
    </row>
    <row r="57" spans="1:37" ht="134.1" customHeight="1">
      <c r="A57" s="2" t="s">
        <v>49</v>
      </c>
      <c r="B57" s="2"/>
      <c r="C57" s="2" t="s">
        <v>225</v>
      </c>
      <c r="D57" s="8" t="s">
        <v>14</v>
      </c>
      <c r="E57" s="2" t="s">
        <v>217</v>
      </c>
      <c r="F57" s="2" t="s">
        <v>176</v>
      </c>
      <c r="G57" s="2" t="s">
        <v>185</v>
      </c>
      <c r="H57" s="2" t="s">
        <v>2</v>
      </c>
      <c r="I57" s="2" t="s">
        <v>5</v>
      </c>
      <c r="J57" s="2" t="s">
        <v>119</v>
      </c>
      <c r="K57" s="2" t="s">
        <v>228</v>
      </c>
      <c r="L57" s="5">
        <v>23.1</v>
      </c>
      <c r="M57" s="5">
        <v>45</v>
      </c>
      <c r="N57" s="4">
        <f t="shared" si="1"/>
        <v>9</v>
      </c>
      <c r="O57" s="2"/>
      <c r="P57" s="2">
        <v>1</v>
      </c>
      <c r="Q57" s="2">
        <v>2</v>
      </c>
      <c r="R57" s="2"/>
      <c r="S57" s="2">
        <v>3</v>
      </c>
      <c r="T57" s="2">
        <v>2</v>
      </c>
      <c r="U57" s="2">
        <v>1</v>
      </c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34.1" customHeight="1">
      <c r="A58" s="2" t="s">
        <v>19</v>
      </c>
      <c r="B58" s="2"/>
      <c r="C58" s="2" t="s">
        <v>225</v>
      </c>
      <c r="D58" s="8" t="s">
        <v>4</v>
      </c>
      <c r="E58" s="2" t="s">
        <v>218</v>
      </c>
      <c r="F58" s="2" t="s">
        <v>193</v>
      </c>
      <c r="G58" s="2" t="s">
        <v>200</v>
      </c>
      <c r="H58" s="2" t="s">
        <v>12</v>
      </c>
      <c r="I58" s="2" t="s">
        <v>5</v>
      </c>
      <c r="J58" s="2" t="s">
        <v>119</v>
      </c>
      <c r="K58" s="2" t="s">
        <v>228</v>
      </c>
      <c r="L58" s="5">
        <v>51.3</v>
      </c>
      <c r="M58" s="5">
        <v>100</v>
      </c>
      <c r="N58" s="4">
        <f t="shared" si="1"/>
        <v>34</v>
      </c>
      <c r="O58" s="2"/>
      <c r="P58" s="2">
        <v>2</v>
      </c>
      <c r="Q58" s="2">
        <v>6</v>
      </c>
      <c r="R58" s="2">
        <v>6</v>
      </c>
      <c r="S58" s="2">
        <v>9</v>
      </c>
      <c r="T58" s="2">
        <v>6</v>
      </c>
      <c r="U58" s="2">
        <v>3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>
        <v>2</v>
      </c>
      <c r="AH58" s="2"/>
      <c r="AI58" s="2"/>
      <c r="AJ58" s="2"/>
      <c r="AK58" s="2"/>
    </row>
    <row r="59" spans="1:37" ht="134.1" customHeight="1">
      <c r="A59" s="2" t="s">
        <v>17</v>
      </c>
      <c r="B59" s="2"/>
      <c r="C59" s="2" t="s">
        <v>225</v>
      </c>
      <c r="D59" s="8" t="s">
        <v>4</v>
      </c>
      <c r="E59" s="2" t="s">
        <v>218</v>
      </c>
      <c r="F59" s="2" t="s">
        <v>193</v>
      </c>
      <c r="G59" s="2" t="s">
        <v>202</v>
      </c>
      <c r="H59" s="2" t="s">
        <v>12</v>
      </c>
      <c r="I59" s="2" t="s">
        <v>5</v>
      </c>
      <c r="J59" s="2" t="s">
        <v>119</v>
      </c>
      <c r="K59" s="2" t="s">
        <v>228</v>
      </c>
      <c r="L59" s="5">
        <v>43.6</v>
      </c>
      <c r="M59" s="5">
        <v>85</v>
      </c>
      <c r="N59" s="4">
        <f t="shared" si="1"/>
        <v>12</v>
      </c>
      <c r="O59" s="2"/>
      <c r="P59" s="2">
        <v>1</v>
      </c>
      <c r="Q59" s="2">
        <v>2</v>
      </c>
      <c r="R59" s="2">
        <v>2</v>
      </c>
      <c r="S59" s="2">
        <v>3</v>
      </c>
      <c r="T59" s="2">
        <v>2</v>
      </c>
      <c r="U59" s="2">
        <v>1</v>
      </c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>
        <v>1</v>
      </c>
      <c r="AH59" s="2"/>
      <c r="AI59" s="2"/>
      <c r="AJ59" s="2"/>
      <c r="AK59" s="2"/>
    </row>
    <row r="60" spans="1:37" ht="134.1" customHeight="1">
      <c r="A60" s="2" t="s">
        <v>13</v>
      </c>
      <c r="B60" s="2"/>
      <c r="C60" s="2" t="s">
        <v>225</v>
      </c>
      <c r="D60" s="8" t="s">
        <v>4</v>
      </c>
      <c r="E60" s="2" t="s">
        <v>218</v>
      </c>
      <c r="F60" s="2" t="s">
        <v>193</v>
      </c>
      <c r="G60" s="2" t="s">
        <v>205</v>
      </c>
      <c r="H60" s="2" t="s">
        <v>12</v>
      </c>
      <c r="I60" s="2" t="s">
        <v>5</v>
      </c>
      <c r="J60" s="2" t="s">
        <v>119</v>
      </c>
      <c r="K60" s="2" t="s">
        <v>228</v>
      </c>
      <c r="L60" s="5">
        <v>38.5</v>
      </c>
      <c r="M60" s="5">
        <v>75</v>
      </c>
      <c r="N60" s="4">
        <f t="shared" si="1"/>
        <v>13</v>
      </c>
      <c r="O60" s="2"/>
      <c r="P60" s="2"/>
      <c r="Q60" s="2">
        <v>2</v>
      </c>
      <c r="R60" s="2">
        <v>6</v>
      </c>
      <c r="S60" s="2">
        <v>3</v>
      </c>
      <c r="T60" s="2">
        <v>2</v>
      </c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34.1" customHeight="1">
      <c r="A61" s="2" t="s">
        <v>38</v>
      </c>
      <c r="B61" s="2"/>
      <c r="C61" s="2" t="s">
        <v>225</v>
      </c>
      <c r="D61" s="8" t="s">
        <v>14</v>
      </c>
      <c r="E61" s="2" t="s">
        <v>216</v>
      </c>
      <c r="F61" s="2" t="s">
        <v>193</v>
      </c>
      <c r="G61" s="2" t="s">
        <v>195</v>
      </c>
      <c r="H61" s="2" t="s">
        <v>12</v>
      </c>
      <c r="I61" s="2" t="s">
        <v>5</v>
      </c>
      <c r="J61" s="2" t="s">
        <v>119</v>
      </c>
      <c r="K61" s="2" t="s">
        <v>228</v>
      </c>
      <c r="L61" s="5">
        <v>48.8</v>
      </c>
      <c r="M61" s="5">
        <v>95</v>
      </c>
      <c r="N61" s="4">
        <f t="shared" si="1"/>
        <v>1234</v>
      </c>
      <c r="O61" s="2"/>
      <c r="P61" s="2">
        <v>131</v>
      </c>
      <c r="Q61" s="2">
        <v>180</v>
      </c>
      <c r="R61" s="2">
        <v>240</v>
      </c>
      <c r="S61" s="2">
        <v>240</v>
      </c>
      <c r="T61" s="2">
        <v>177</v>
      </c>
      <c r="U61" s="2">
        <v>132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>
        <v>134</v>
      </c>
      <c r="AH61" s="2"/>
      <c r="AI61" s="2"/>
      <c r="AJ61" s="2"/>
      <c r="AK61" s="2"/>
    </row>
    <row r="62" spans="1:37" ht="134.1" customHeight="1">
      <c r="A62" s="2" t="s">
        <v>36</v>
      </c>
      <c r="B62" s="2"/>
      <c r="C62" s="2" t="s">
        <v>225</v>
      </c>
      <c r="D62" s="8" t="s">
        <v>35</v>
      </c>
      <c r="E62" s="2" t="s">
        <v>216</v>
      </c>
      <c r="F62" s="2" t="s">
        <v>193</v>
      </c>
      <c r="G62" s="2" t="s">
        <v>197</v>
      </c>
      <c r="H62" s="2" t="s">
        <v>12</v>
      </c>
      <c r="I62" s="2" t="s">
        <v>1</v>
      </c>
      <c r="J62" s="2" t="s">
        <v>119</v>
      </c>
      <c r="K62" s="2" t="s">
        <v>228</v>
      </c>
      <c r="L62" s="5">
        <v>48.8</v>
      </c>
      <c r="M62" s="5">
        <v>95</v>
      </c>
      <c r="N62" s="4">
        <f t="shared" si="1"/>
        <v>61</v>
      </c>
      <c r="O62" s="2"/>
      <c r="P62" s="2">
        <v>4</v>
      </c>
      <c r="Q62" s="2">
        <v>10</v>
      </c>
      <c r="R62" s="2">
        <v>11</v>
      </c>
      <c r="S62" s="2">
        <v>16</v>
      </c>
      <c r="T62" s="2">
        <v>11</v>
      </c>
      <c r="U62" s="2">
        <v>5</v>
      </c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>
        <v>4</v>
      </c>
      <c r="AH62" s="2"/>
      <c r="AI62" s="2"/>
      <c r="AJ62" s="2"/>
      <c r="AK62" s="2"/>
    </row>
    <row r="63" spans="1:37" ht="134.1" customHeight="1">
      <c r="A63" s="2" t="s">
        <v>20</v>
      </c>
      <c r="B63" s="2"/>
      <c r="C63" s="2" t="s">
        <v>225</v>
      </c>
      <c r="D63" s="8" t="s">
        <v>4</v>
      </c>
      <c r="E63" s="2" t="s">
        <v>216</v>
      </c>
      <c r="F63" s="2" t="s">
        <v>193</v>
      </c>
      <c r="G63" s="2" t="s">
        <v>199</v>
      </c>
      <c r="H63" s="2" t="s">
        <v>12</v>
      </c>
      <c r="I63" s="2" t="s">
        <v>5</v>
      </c>
      <c r="J63" s="2" t="s">
        <v>119</v>
      </c>
      <c r="K63" s="2" t="s">
        <v>228</v>
      </c>
      <c r="L63" s="5">
        <v>35.9</v>
      </c>
      <c r="M63" s="5">
        <v>70</v>
      </c>
      <c r="N63" s="4">
        <f t="shared" si="1"/>
        <v>47</v>
      </c>
      <c r="O63" s="2"/>
      <c r="P63" s="2">
        <v>2</v>
      </c>
      <c r="Q63" s="2">
        <v>10</v>
      </c>
      <c r="R63" s="2">
        <v>11</v>
      </c>
      <c r="S63" s="2">
        <v>16</v>
      </c>
      <c r="T63" s="2">
        <v>4</v>
      </c>
      <c r="U63" s="2">
        <v>2</v>
      </c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>
        <v>2</v>
      </c>
      <c r="AH63" s="2"/>
      <c r="AI63" s="2"/>
      <c r="AJ63" s="2"/>
      <c r="AK63" s="2"/>
    </row>
    <row r="64" spans="1:37" ht="132" customHeight="1">
      <c r="A64" s="2" t="s">
        <v>18</v>
      </c>
      <c r="B64" s="2"/>
      <c r="C64" s="2" t="s">
        <v>225</v>
      </c>
      <c r="D64" s="8" t="s">
        <v>4</v>
      </c>
      <c r="E64" s="2" t="s">
        <v>216</v>
      </c>
      <c r="F64" s="2" t="s">
        <v>193</v>
      </c>
      <c r="G64" s="2" t="s">
        <v>201</v>
      </c>
      <c r="H64" s="2" t="s">
        <v>12</v>
      </c>
      <c r="I64" s="2" t="s">
        <v>5</v>
      </c>
      <c r="J64" s="2" t="s">
        <v>119</v>
      </c>
      <c r="K64" s="2" t="s">
        <v>228</v>
      </c>
      <c r="L64" s="5">
        <v>23.1</v>
      </c>
      <c r="M64" s="5">
        <v>45</v>
      </c>
      <c r="N64" s="4">
        <f t="shared" si="1"/>
        <v>12</v>
      </c>
      <c r="O64" s="2"/>
      <c r="P64" s="2">
        <v>1</v>
      </c>
      <c r="Q64" s="2">
        <v>2</v>
      </c>
      <c r="R64" s="2">
        <v>2</v>
      </c>
      <c r="S64" s="2">
        <v>3</v>
      </c>
      <c r="T64" s="2">
        <v>2</v>
      </c>
      <c r="U64" s="2">
        <v>1</v>
      </c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>
        <v>1</v>
      </c>
      <c r="AH64" s="2"/>
      <c r="AI64" s="2"/>
      <c r="AJ64" s="2"/>
      <c r="AK64" s="2"/>
    </row>
    <row r="65" spans="1:37" ht="127.15" customHeight="1">
      <c r="A65" s="2" t="s">
        <v>15</v>
      </c>
      <c r="B65" s="2"/>
      <c r="C65" s="2" t="s">
        <v>225</v>
      </c>
      <c r="D65" s="8" t="s">
        <v>14</v>
      </c>
      <c r="E65" s="2" t="s">
        <v>216</v>
      </c>
      <c r="F65" s="2" t="s">
        <v>193</v>
      </c>
      <c r="G65" s="2" t="s">
        <v>204</v>
      </c>
      <c r="H65" s="2" t="s">
        <v>12</v>
      </c>
      <c r="I65" s="2" t="s">
        <v>5</v>
      </c>
      <c r="J65" s="2" t="s">
        <v>119</v>
      </c>
      <c r="K65" s="2" t="s">
        <v>228</v>
      </c>
      <c r="L65" s="5">
        <v>20.6</v>
      </c>
      <c r="M65" s="5">
        <v>40</v>
      </c>
      <c r="N65" s="4">
        <f t="shared" si="1"/>
        <v>9</v>
      </c>
      <c r="O65" s="2"/>
      <c r="P65" s="2">
        <v>1</v>
      </c>
      <c r="Q65" s="2">
        <v>2</v>
      </c>
      <c r="R65" s="2">
        <v>2</v>
      </c>
      <c r="S65" s="2"/>
      <c r="T65" s="2">
        <v>2</v>
      </c>
      <c r="U65" s="2">
        <v>1</v>
      </c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>
        <v>1</v>
      </c>
      <c r="AH65" s="2"/>
      <c r="AI65" s="2"/>
      <c r="AJ65" s="2"/>
      <c r="AK65" s="2"/>
    </row>
    <row r="66" spans="1:37" ht="134.1" customHeight="1">
      <c r="A66" s="2" t="s">
        <v>16</v>
      </c>
      <c r="B66" s="2"/>
      <c r="C66" s="2" t="s">
        <v>225</v>
      </c>
      <c r="D66" s="8" t="s">
        <v>4</v>
      </c>
      <c r="E66" s="2" t="s">
        <v>219</v>
      </c>
      <c r="F66" s="2" t="s">
        <v>193</v>
      </c>
      <c r="G66" s="2" t="s">
        <v>203</v>
      </c>
      <c r="H66" s="2" t="s">
        <v>12</v>
      </c>
      <c r="I66" s="2" t="s">
        <v>5</v>
      </c>
      <c r="J66" s="2" t="s">
        <v>119</v>
      </c>
      <c r="K66" s="2" t="s">
        <v>228</v>
      </c>
      <c r="L66" s="5">
        <v>35.9</v>
      </c>
      <c r="M66" s="5">
        <v>70</v>
      </c>
      <c r="N66" s="4">
        <f t="shared" si="1"/>
        <v>12</v>
      </c>
      <c r="O66" s="2"/>
      <c r="P66" s="2">
        <v>1</v>
      </c>
      <c r="Q66" s="2">
        <v>2</v>
      </c>
      <c r="R66" s="2">
        <v>2</v>
      </c>
      <c r="S66" s="2">
        <v>3</v>
      </c>
      <c r="T66" s="2">
        <v>2</v>
      </c>
      <c r="U66" s="2">
        <v>1</v>
      </c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>
        <v>1</v>
      </c>
      <c r="AH66" s="2"/>
      <c r="AI66" s="2"/>
      <c r="AJ66" s="2"/>
      <c r="AK66" s="2"/>
    </row>
    <row r="67" spans="1:37" ht="134.1" customHeight="1">
      <c r="A67" s="2" t="s">
        <v>34</v>
      </c>
      <c r="B67" s="2"/>
      <c r="C67" s="2" t="s">
        <v>225</v>
      </c>
      <c r="D67" s="8" t="s">
        <v>14</v>
      </c>
      <c r="E67" s="2" t="s">
        <v>217</v>
      </c>
      <c r="F67" s="2" t="s">
        <v>193</v>
      </c>
      <c r="G67" s="2" t="s">
        <v>198</v>
      </c>
      <c r="H67" s="2" t="s">
        <v>12</v>
      </c>
      <c r="I67" s="2" t="s">
        <v>5</v>
      </c>
      <c r="J67" s="2" t="s">
        <v>119</v>
      </c>
      <c r="K67" s="2" t="s">
        <v>228</v>
      </c>
      <c r="L67" s="5">
        <v>23.1</v>
      </c>
      <c r="M67" s="5">
        <v>45</v>
      </c>
      <c r="N67" s="4">
        <f t="shared" si="1"/>
        <v>127</v>
      </c>
      <c r="O67" s="2"/>
      <c r="P67" s="2">
        <v>13</v>
      </c>
      <c r="Q67" s="2">
        <v>20</v>
      </c>
      <c r="R67" s="2">
        <v>27</v>
      </c>
      <c r="S67" s="2">
        <v>29</v>
      </c>
      <c r="T67" s="2">
        <v>21</v>
      </c>
      <c r="U67" s="2">
        <v>14</v>
      </c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>
        <v>3</v>
      </c>
      <c r="AH67" s="2"/>
      <c r="AI67" s="2"/>
      <c r="AJ67" s="2"/>
      <c r="AK67" s="2"/>
    </row>
    <row r="68" spans="1:37" ht="134.1" customHeight="1">
      <c r="A68" s="2" t="s">
        <v>106</v>
      </c>
      <c r="B68" s="2"/>
      <c r="C68" s="2" t="s">
        <v>225</v>
      </c>
      <c r="D68" s="8" t="s">
        <v>105</v>
      </c>
      <c r="E68" s="2" t="s">
        <v>221</v>
      </c>
      <c r="F68" s="2" t="s">
        <v>193</v>
      </c>
      <c r="G68" s="2" t="s">
        <v>194</v>
      </c>
      <c r="H68" s="2" t="s">
        <v>12</v>
      </c>
      <c r="I68" s="2" t="s">
        <v>1</v>
      </c>
      <c r="J68" s="2" t="s">
        <v>119</v>
      </c>
      <c r="K68" s="2" t="s">
        <v>228</v>
      </c>
      <c r="L68" s="5">
        <v>7.2</v>
      </c>
      <c r="M68" s="5">
        <v>14</v>
      </c>
      <c r="N68" s="4">
        <f t="shared" ref="N68:N80" si="2">SUM(O68:AK68)</f>
        <v>1</v>
      </c>
      <c r="O68" s="2">
        <v>1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30.15" customHeight="1">
      <c r="A69" s="2" t="s">
        <v>68</v>
      </c>
      <c r="B69" s="2"/>
      <c r="C69" s="2" t="s">
        <v>225</v>
      </c>
      <c r="D69" s="8" t="s">
        <v>66</v>
      </c>
      <c r="E69" s="2" t="s">
        <v>216</v>
      </c>
      <c r="F69" s="2" t="s">
        <v>206</v>
      </c>
      <c r="G69" s="2" t="s">
        <v>207</v>
      </c>
      <c r="H69" s="2" t="s">
        <v>67</v>
      </c>
      <c r="I69" s="2" t="s">
        <v>5</v>
      </c>
      <c r="J69" s="2" t="s">
        <v>119</v>
      </c>
      <c r="K69" s="2" t="s">
        <v>228</v>
      </c>
      <c r="L69" s="5">
        <v>45</v>
      </c>
      <c r="M69" s="5">
        <v>90</v>
      </c>
      <c r="N69" s="4">
        <f t="shared" si="2"/>
        <v>4</v>
      </c>
      <c r="O69" s="2"/>
      <c r="P69" s="2"/>
      <c r="Q69" s="2"/>
      <c r="R69" s="2">
        <v>1</v>
      </c>
      <c r="S69" s="2"/>
      <c r="T69" s="2">
        <v>3</v>
      </c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34.1" customHeight="1">
      <c r="A70" s="2" t="s">
        <v>65</v>
      </c>
      <c r="B70" s="2"/>
      <c r="C70" s="2" t="s">
        <v>225</v>
      </c>
      <c r="D70" s="8" t="s">
        <v>14</v>
      </c>
      <c r="E70" s="2" t="s">
        <v>216</v>
      </c>
      <c r="F70" s="2" t="s">
        <v>208</v>
      </c>
      <c r="G70" s="2" t="s">
        <v>209</v>
      </c>
      <c r="H70" s="2" t="s">
        <v>62</v>
      </c>
      <c r="I70" s="2" t="s">
        <v>5</v>
      </c>
      <c r="J70" s="2" t="s">
        <v>119</v>
      </c>
      <c r="K70" s="2" t="s">
        <v>228</v>
      </c>
      <c r="L70" s="5">
        <v>48.8</v>
      </c>
      <c r="M70" s="5">
        <v>95</v>
      </c>
      <c r="N70" s="4">
        <f t="shared" si="2"/>
        <v>30</v>
      </c>
      <c r="O70" s="2"/>
      <c r="P70" s="2"/>
      <c r="Q70" s="2">
        <v>8</v>
      </c>
      <c r="R70" s="2">
        <v>10</v>
      </c>
      <c r="S70" s="2">
        <v>12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13.45" customHeight="1">
      <c r="A71" s="2" t="s">
        <v>64</v>
      </c>
      <c r="B71" s="2"/>
      <c r="C71" s="2" t="s">
        <v>225</v>
      </c>
      <c r="D71" s="8" t="s">
        <v>4</v>
      </c>
      <c r="E71" s="2" t="s">
        <v>216</v>
      </c>
      <c r="F71" s="2" t="s">
        <v>208</v>
      </c>
      <c r="G71" s="2" t="s">
        <v>210</v>
      </c>
      <c r="H71" s="2" t="s">
        <v>62</v>
      </c>
      <c r="I71" s="2" t="s">
        <v>5</v>
      </c>
      <c r="J71" s="2" t="s">
        <v>119</v>
      </c>
      <c r="K71" s="2" t="s">
        <v>228</v>
      </c>
      <c r="L71" s="5">
        <v>48.8</v>
      </c>
      <c r="M71" s="5">
        <v>95</v>
      </c>
      <c r="N71" s="4">
        <f t="shared" si="2"/>
        <v>23</v>
      </c>
      <c r="O71" s="2"/>
      <c r="P71" s="2">
        <v>1</v>
      </c>
      <c r="Q71" s="2">
        <v>2</v>
      </c>
      <c r="R71" s="2">
        <v>4</v>
      </c>
      <c r="S71" s="2">
        <v>6</v>
      </c>
      <c r="T71" s="2">
        <v>6</v>
      </c>
      <c r="U71" s="2">
        <v>4</v>
      </c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34.1" customHeight="1">
      <c r="A72" s="2" t="s">
        <v>73</v>
      </c>
      <c r="B72" s="2"/>
      <c r="C72" s="2" t="s">
        <v>225</v>
      </c>
      <c r="D72" s="8" t="s">
        <v>71</v>
      </c>
      <c r="E72" s="2" t="s">
        <v>216</v>
      </c>
      <c r="F72" s="2" t="s">
        <v>140</v>
      </c>
      <c r="G72" s="2" t="s">
        <v>145</v>
      </c>
      <c r="H72" s="2" t="s">
        <v>22</v>
      </c>
      <c r="I72" s="2" t="s">
        <v>72</v>
      </c>
      <c r="J72" s="2" t="s">
        <v>138</v>
      </c>
      <c r="K72" s="2" t="s">
        <v>228</v>
      </c>
      <c r="L72" s="5">
        <v>35.9</v>
      </c>
      <c r="M72" s="5">
        <v>70</v>
      </c>
      <c r="N72" s="4">
        <f t="shared" si="2"/>
        <v>307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>
        <v>4</v>
      </c>
      <c r="AB72" s="2">
        <v>124</v>
      </c>
      <c r="AC72" s="2">
        <v>33</v>
      </c>
      <c r="AD72" s="2">
        <v>43</v>
      </c>
      <c r="AE72" s="2">
        <v>52</v>
      </c>
      <c r="AF72" s="2">
        <v>51</v>
      </c>
      <c r="AG72" s="2"/>
      <c r="AH72" s="2"/>
      <c r="AI72" s="2"/>
      <c r="AJ72" s="2"/>
      <c r="AK72" s="2"/>
    </row>
    <row r="73" spans="1:37" ht="134.1" customHeight="1">
      <c r="A73" s="2" t="s">
        <v>47</v>
      </c>
      <c r="B73" s="2"/>
      <c r="C73" s="2" t="s">
        <v>225</v>
      </c>
      <c r="D73" s="8" t="s">
        <v>30</v>
      </c>
      <c r="E73" s="2" t="s">
        <v>216</v>
      </c>
      <c r="F73" s="2" t="s">
        <v>140</v>
      </c>
      <c r="G73" s="2" t="s">
        <v>148</v>
      </c>
      <c r="H73" s="2" t="s">
        <v>22</v>
      </c>
      <c r="I73" s="2" t="s">
        <v>1</v>
      </c>
      <c r="J73" s="2" t="s">
        <v>138</v>
      </c>
      <c r="K73" s="2" t="s">
        <v>228</v>
      </c>
      <c r="L73" s="5">
        <v>38.5</v>
      </c>
      <c r="M73" s="5">
        <v>75</v>
      </c>
      <c r="N73" s="4">
        <f t="shared" si="2"/>
        <v>24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>
        <v>2</v>
      </c>
      <c r="AB73" s="2">
        <v>3</v>
      </c>
      <c r="AC73" s="2">
        <v>3</v>
      </c>
      <c r="AD73" s="2">
        <v>4</v>
      </c>
      <c r="AE73" s="2">
        <v>6</v>
      </c>
      <c r="AF73" s="2">
        <v>6</v>
      </c>
      <c r="AG73" s="2"/>
      <c r="AH73" s="2"/>
      <c r="AI73" s="2"/>
      <c r="AJ73" s="2"/>
      <c r="AK73" s="2"/>
    </row>
    <row r="74" spans="1:37" ht="134.1" customHeight="1">
      <c r="A74" s="2" t="s">
        <v>45</v>
      </c>
      <c r="B74" s="2"/>
      <c r="C74" s="2" t="s">
        <v>225</v>
      </c>
      <c r="D74" s="8" t="s">
        <v>39</v>
      </c>
      <c r="E74" s="2" t="s">
        <v>216</v>
      </c>
      <c r="F74" s="2" t="s">
        <v>140</v>
      </c>
      <c r="G74" s="2" t="s">
        <v>150</v>
      </c>
      <c r="H74" s="2" t="s">
        <v>22</v>
      </c>
      <c r="I74" s="2" t="s">
        <v>1</v>
      </c>
      <c r="J74" s="2" t="s">
        <v>138</v>
      </c>
      <c r="K74" s="2" t="s">
        <v>228</v>
      </c>
      <c r="L74" s="5">
        <v>38.5</v>
      </c>
      <c r="M74" s="5">
        <v>75</v>
      </c>
      <c r="N74" s="4">
        <f t="shared" si="2"/>
        <v>60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>
        <v>9</v>
      </c>
      <c r="AB74" s="2">
        <v>9</v>
      </c>
      <c r="AC74" s="2">
        <v>12</v>
      </c>
      <c r="AD74" s="2">
        <v>12</v>
      </c>
      <c r="AE74" s="2">
        <v>9</v>
      </c>
      <c r="AF74" s="2">
        <v>9</v>
      </c>
      <c r="AG74" s="2"/>
      <c r="AH74" s="2"/>
      <c r="AI74" s="2"/>
      <c r="AJ74" s="2"/>
      <c r="AK74" s="2"/>
    </row>
    <row r="75" spans="1:37" ht="123.2" customHeight="1">
      <c r="A75" s="2" t="s">
        <v>43</v>
      </c>
      <c r="B75" s="2"/>
      <c r="C75" s="2" t="s">
        <v>225</v>
      </c>
      <c r="D75" s="8" t="s">
        <v>42</v>
      </c>
      <c r="E75" s="2" t="s">
        <v>216</v>
      </c>
      <c r="F75" s="2" t="s">
        <v>140</v>
      </c>
      <c r="G75" s="2" t="s">
        <v>152</v>
      </c>
      <c r="H75" s="2" t="s">
        <v>22</v>
      </c>
      <c r="I75" s="2" t="s">
        <v>1</v>
      </c>
      <c r="J75" s="2" t="s">
        <v>138</v>
      </c>
      <c r="K75" s="2" t="s">
        <v>228</v>
      </c>
      <c r="L75" s="5">
        <v>38.5</v>
      </c>
      <c r="M75" s="5">
        <v>75</v>
      </c>
      <c r="N75" s="4">
        <f t="shared" si="2"/>
        <v>59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>
        <v>8</v>
      </c>
      <c r="AB75" s="2">
        <v>9</v>
      </c>
      <c r="AC75" s="2">
        <v>12</v>
      </c>
      <c r="AD75" s="2">
        <v>12</v>
      </c>
      <c r="AE75" s="2">
        <v>9</v>
      </c>
      <c r="AF75" s="2">
        <v>9</v>
      </c>
      <c r="AG75" s="2"/>
      <c r="AH75" s="2"/>
      <c r="AI75" s="2"/>
      <c r="AJ75" s="2"/>
      <c r="AK75" s="2"/>
    </row>
    <row r="76" spans="1:37" ht="113.45" customHeight="1">
      <c r="A76" s="2" t="s">
        <v>40</v>
      </c>
      <c r="B76" s="2"/>
      <c r="C76" s="2" t="s">
        <v>225</v>
      </c>
      <c r="D76" s="8" t="s">
        <v>39</v>
      </c>
      <c r="E76" s="2" t="s">
        <v>217</v>
      </c>
      <c r="F76" s="2" t="s">
        <v>140</v>
      </c>
      <c r="G76" s="2" t="s">
        <v>153</v>
      </c>
      <c r="H76" s="2" t="s">
        <v>22</v>
      </c>
      <c r="I76" s="2" t="s">
        <v>1</v>
      </c>
      <c r="J76" s="2" t="s">
        <v>138</v>
      </c>
      <c r="K76" s="2" t="s">
        <v>228</v>
      </c>
      <c r="L76" s="5">
        <v>20.6</v>
      </c>
      <c r="M76" s="5">
        <v>40</v>
      </c>
      <c r="N76" s="4">
        <f t="shared" si="2"/>
        <v>647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>
        <v>84</v>
      </c>
      <c r="AB76" s="2">
        <v>87</v>
      </c>
      <c r="AC76" s="2">
        <v>110</v>
      </c>
      <c r="AD76" s="2">
        <v>114</v>
      </c>
      <c r="AE76" s="2">
        <v>126</v>
      </c>
      <c r="AF76" s="2">
        <v>126</v>
      </c>
      <c r="AG76" s="2"/>
      <c r="AH76" s="2"/>
      <c r="AI76" s="2"/>
      <c r="AJ76" s="2"/>
      <c r="AK76" s="2"/>
    </row>
    <row r="77" spans="1:37" ht="134.1" customHeight="1">
      <c r="A77" s="2" t="s">
        <v>58</v>
      </c>
      <c r="B77" s="2"/>
      <c r="C77" s="2" t="s">
        <v>225</v>
      </c>
      <c r="D77" s="8" t="s">
        <v>4</v>
      </c>
      <c r="E77" s="2" t="s">
        <v>216</v>
      </c>
      <c r="F77" s="2" t="s">
        <v>176</v>
      </c>
      <c r="G77" s="2" t="s">
        <v>180</v>
      </c>
      <c r="H77" s="2" t="s">
        <v>2</v>
      </c>
      <c r="I77" s="2" t="s">
        <v>1</v>
      </c>
      <c r="J77" s="2" t="s">
        <v>138</v>
      </c>
      <c r="K77" s="2" t="s">
        <v>228</v>
      </c>
      <c r="L77" s="5">
        <v>38.5</v>
      </c>
      <c r="M77" s="5">
        <v>75</v>
      </c>
      <c r="N77" s="4">
        <f t="shared" si="2"/>
        <v>306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>
        <v>38</v>
      </c>
      <c r="AB77" s="2">
        <v>55</v>
      </c>
      <c r="AC77" s="2">
        <v>59</v>
      </c>
      <c r="AD77" s="2">
        <v>76</v>
      </c>
      <c r="AE77" s="2">
        <v>78</v>
      </c>
      <c r="AF77" s="2"/>
      <c r="AG77" s="2"/>
      <c r="AH77" s="2"/>
      <c r="AI77" s="2"/>
      <c r="AJ77" s="2"/>
      <c r="AK77" s="2"/>
    </row>
    <row r="78" spans="1:37" ht="134.1" customHeight="1">
      <c r="A78" s="2" t="s">
        <v>53</v>
      </c>
      <c r="B78" s="2"/>
      <c r="C78" s="2" t="s">
        <v>225</v>
      </c>
      <c r="D78" s="8" t="s">
        <v>14</v>
      </c>
      <c r="E78" s="2" t="s">
        <v>216</v>
      </c>
      <c r="F78" s="2" t="s">
        <v>176</v>
      </c>
      <c r="G78" s="2" t="s">
        <v>183</v>
      </c>
      <c r="H78" s="2" t="s">
        <v>2</v>
      </c>
      <c r="I78" s="2" t="s">
        <v>1</v>
      </c>
      <c r="J78" s="2" t="s">
        <v>138</v>
      </c>
      <c r="K78" s="2" t="s">
        <v>228</v>
      </c>
      <c r="L78" s="5">
        <v>38.5</v>
      </c>
      <c r="M78" s="5">
        <v>75</v>
      </c>
      <c r="N78" s="4">
        <f t="shared" si="2"/>
        <v>26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>
        <v>10</v>
      </c>
      <c r="AD78" s="2">
        <v>16</v>
      </c>
      <c r="AE78" s="2"/>
      <c r="AF78" s="2"/>
      <c r="AG78" s="2"/>
      <c r="AH78" s="2"/>
      <c r="AI78" s="2"/>
      <c r="AJ78" s="2"/>
      <c r="AK78" s="2"/>
    </row>
    <row r="79" spans="1:37" ht="134.1" customHeight="1">
      <c r="A79" s="2" t="s">
        <v>37</v>
      </c>
      <c r="B79" s="2"/>
      <c r="C79" s="2" t="s">
        <v>225</v>
      </c>
      <c r="D79" s="8" t="s">
        <v>14</v>
      </c>
      <c r="E79" s="2" t="s">
        <v>216</v>
      </c>
      <c r="F79" s="2" t="s">
        <v>193</v>
      </c>
      <c r="G79" s="2" t="s">
        <v>196</v>
      </c>
      <c r="H79" s="2" t="s">
        <v>12</v>
      </c>
      <c r="I79" s="2" t="s">
        <v>1</v>
      </c>
      <c r="J79" s="2" t="s">
        <v>138</v>
      </c>
      <c r="K79" s="2" t="s">
        <v>228</v>
      </c>
      <c r="L79" s="5">
        <v>38.5</v>
      </c>
      <c r="M79" s="5">
        <v>75</v>
      </c>
      <c r="N79" s="4">
        <f t="shared" si="2"/>
        <v>118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>
        <v>12</v>
      </c>
      <c r="AB79" s="2">
        <v>16</v>
      </c>
      <c r="AC79" s="2">
        <v>18</v>
      </c>
      <c r="AD79" s="2">
        <v>24</v>
      </c>
      <c r="AE79" s="2">
        <v>24</v>
      </c>
      <c r="AF79" s="2">
        <v>24</v>
      </c>
      <c r="AG79" s="2"/>
      <c r="AH79" s="2"/>
      <c r="AI79" s="2"/>
      <c r="AJ79" s="2"/>
      <c r="AK79" s="2"/>
    </row>
    <row r="80" spans="1:37" ht="134.1" customHeight="1">
      <c r="A80" s="2" t="s">
        <v>63</v>
      </c>
      <c r="B80" s="2"/>
      <c r="C80" s="2" t="s">
        <v>225</v>
      </c>
      <c r="D80" s="8" t="s">
        <v>4</v>
      </c>
      <c r="E80" s="2" t="s">
        <v>216</v>
      </c>
      <c r="F80" s="2" t="s">
        <v>208</v>
      </c>
      <c r="G80" s="2" t="s">
        <v>211</v>
      </c>
      <c r="H80" s="2" t="s">
        <v>62</v>
      </c>
      <c r="I80" s="2" t="s">
        <v>1</v>
      </c>
      <c r="J80" s="2" t="s">
        <v>138</v>
      </c>
      <c r="K80" s="2" t="s">
        <v>228</v>
      </c>
      <c r="L80" s="5">
        <v>35.9</v>
      </c>
      <c r="M80" s="5">
        <v>70</v>
      </c>
      <c r="N80" s="4">
        <f t="shared" si="2"/>
        <v>8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>
        <v>4</v>
      </c>
      <c r="Z80" s="2">
        <v>4</v>
      </c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</sheetData>
  <conditionalFormatting sqref="A1:A1048576">
    <cfRule type="duplicateValues" dxfId="0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6"/>
  <sheetViews>
    <sheetView showGridLines="0" zoomScale="85" zoomScaleNormal="85" workbookViewId="0">
      <selection activeCell="B4" sqref="B4"/>
    </sheetView>
  </sheetViews>
  <sheetFormatPr defaultRowHeight="14.25"/>
  <cols>
    <col min="1" max="1" width="15.625" bestFit="1" customWidth="1"/>
    <col min="2" max="2" width="11.375" bestFit="1" customWidth="1"/>
  </cols>
  <sheetData>
    <row r="3" spans="1:2" ht="15">
      <c r="A3" s="10" t="s">
        <v>222</v>
      </c>
      <c r="B3" s="10" t="s">
        <v>229</v>
      </c>
    </row>
    <row r="4" spans="1:2" ht="15">
      <c r="A4" s="10" t="s">
        <v>119</v>
      </c>
      <c r="B4" s="10">
        <v>7463</v>
      </c>
    </row>
    <row r="5" spans="1:2">
      <c r="A5" s="9" t="s">
        <v>221</v>
      </c>
      <c r="B5" s="9">
        <v>1</v>
      </c>
    </row>
    <row r="6" spans="1:2">
      <c r="A6" s="9" t="s">
        <v>215</v>
      </c>
      <c r="B6" s="9">
        <v>1204</v>
      </c>
    </row>
    <row r="7" spans="1:2">
      <c r="A7" s="9" t="s">
        <v>218</v>
      </c>
      <c r="B7" s="9">
        <v>177</v>
      </c>
    </row>
    <row r="8" spans="1:2">
      <c r="A8" s="9" t="s">
        <v>214</v>
      </c>
      <c r="B8" s="9">
        <v>500</v>
      </c>
    </row>
    <row r="9" spans="1:2">
      <c r="A9" s="9" t="s">
        <v>219</v>
      </c>
      <c r="B9" s="9">
        <v>48</v>
      </c>
    </row>
    <row r="10" spans="1:2">
      <c r="A10" s="9" t="s">
        <v>217</v>
      </c>
      <c r="B10" s="9">
        <v>1049</v>
      </c>
    </row>
    <row r="11" spans="1:2">
      <c r="A11" s="9" t="s">
        <v>220</v>
      </c>
      <c r="B11" s="9">
        <v>21</v>
      </c>
    </row>
    <row r="12" spans="1:2">
      <c r="A12" s="9" t="s">
        <v>216</v>
      </c>
      <c r="B12" s="9">
        <v>4463</v>
      </c>
    </row>
    <row r="13" spans="1:2" ht="15">
      <c r="A13" s="10" t="s">
        <v>138</v>
      </c>
      <c r="B13" s="10">
        <v>1555</v>
      </c>
    </row>
    <row r="14" spans="1:2">
      <c r="A14" s="9" t="s">
        <v>217</v>
      </c>
      <c r="B14" s="9">
        <v>647</v>
      </c>
    </row>
    <row r="15" spans="1:2">
      <c r="A15" s="9" t="s">
        <v>216</v>
      </c>
      <c r="B15" s="9">
        <v>908</v>
      </c>
    </row>
    <row r="16" spans="1:2">
      <c r="A16" s="9" t="s">
        <v>226</v>
      </c>
      <c r="B16" s="9">
        <v>9018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Specification</vt:lpstr>
      <vt:lpstr>5050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2025-02-19T11:41:30Z</dcterms:created>
  <dcterms:modified xsi:type="dcterms:W3CDTF">2025-03-04T10:10:34Z</dcterms:modified>
</cp:coreProperties>
</file>